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24" windowWidth="15180" windowHeight="9732" tabRatio="860" activeTab="2"/>
  </bookViews>
  <sheets>
    <sheet name="Регистрация" sheetId="1" r:id="rId1"/>
    <sheet name="Лист1" sheetId="2" r:id="rId2"/>
    <sheet name="Общий зачет" sheetId="3" r:id="rId3"/>
    <sheet name="КМ" sheetId="4" r:id="rId4"/>
    <sheet name="КЖ" sheetId="5" r:id="rId5"/>
    <sheet name="КнМ" sheetId="6" r:id="rId6"/>
    <sheet name="КнЖ" sheetId="7" r:id="rId7"/>
    <sheet name="Б_ММ" sheetId="8" r:id="rId8"/>
    <sheet name="Б_СМ" sheetId="9" r:id="rId9"/>
    <sheet name="КатММ" sheetId="10" r:id="rId10"/>
    <sheet name="КатСМ" sheetId="11" r:id="rId11"/>
    <sheet name="ВводКомандная" sheetId="12" r:id="rId12"/>
    <sheet name="Эскимос" sheetId="13" r:id="rId13"/>
    <sheet name="Безопасность" sheetId="14" r:id="rId14"/>
    <sheet name="Ориентирование" sheetId="15" r:id="rId15"/>
  </sheets>
  <externalReferences>
    <externalReference r:id="rId18"/>
    <externalReference r:id="rId19"/>
  </externalReferences>
  <definedNames>
    <definedName name="База">#REF!</definedName>
    <definedName name="_xlnm.Print_Titles" localSheetId="11">'ВводКомандная'!$1:$1</definedName>
    <definedName name="_xlnm.Print_Titles" localSheetId="2">'Общий зачет'!$1:$3</definedName>
    <definedName name="_xlnm.Print_Titles" localSheetId="14">'Ориентирование'!$1:$3</definedName>
    <definedName name="_xlnm.Print_Titles" localSheetId="0">'Регистрация'!$1:$3</definedName>
    <definedName name="Нагрудный_№" localSheetId="7">'[2]Регистрация'!$B$3:$B$58</definedName>
    <definedName name="Нагрудный_№" localSheetId="8">'[2]Регистрация'!$B$3:$B$58</definedName>
    <definedName name="Нагрудный_№" localSheetId="13">'[2]Регистрация'!$B$3:$B$58</definedName>
    <definedName name="Нагрудный_№" localSheetId="9">'[2]Регистрация'!$B$3:$B$58</definedName>
    <definedName name="Нагрудный_№" localSheetId="10">'[2]Регистрация'!$B$3:$B$58</definedName>
    <definedName name="Нагрудный_№" localSheetId="4">'[2]Регистрация'!$B$3:$B$58</definedName>
    <definedName name="Нагрудный_№" localSheetId="3">'[2]Регистрация'!$B$3:$B$58</definedName>
    <definedName name="Нагрудный_№" localSheetId="6">'[2]Регистрация'!$B$3:$B$58</definedName>
    <definedName name="Нагрудный_№" localSheetId="5">'[2]Регистрация'!$B$3:$B$58</definedName>
    <definedName name="Нагрудный_№" localSheetId="1">'[2]Регистрация'!$B$3:$B$58</definedName>
    <definedName name="Нагрудный_№" localSheetId="2">'Общий зачет'!$A$3:$A$58</definedName>
    <definedName name="Нагрудный_№" localSheetId="14">'[2]Регистрация'!$B$3:$B$58</definedName>
    <definedName name="Нагрудный_№" localSheetId="0">'Регистрация'!$A$3:$A$58</definedName>
    <definedName name="Нагрудный_№" localSheetId="12">'[2]Регистрация'!$B$3:$B$58</definedName>
    <definedName name="Нагрудный_№">'[1]Регистрация'!$B$3:$B$56</definedName>
    <definedName name="_xlnm.Print_Area" localSheetId="13">'Безопасность'!#REF!,'Безопасность'!$A$1:$H$27</definedName>
    <definedName name="_xlnm.Print_Area" localSheetId="11">'ВводКомандная'!$A$1:$BA$49</definedName>
    <definedName name="_xlnm.Print_Area" localSheetId="2">'Общий зачет'!$I$1:$P$58</definedName>
    <definedName name="_xlnm.Print_Area" localSheetId="0">'Регистрация'!$I$1:$P$58</definedName>
    <definedName name="_xlnm.Print_Area" localSheetId="12">'Эскимос'!$A$1:$K$33,'Эскимос'!#REF!</definedName>
    <definedName name="Судно">#REF!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C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Черняйкина на катамаранах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Черняйкина на катамаранах
</t>
        </r>
      </text>
    </comment>
  </commentList>
</comments>
</file>

<file path=xl/sharedStrings.xml><?xml version="1.0" encoding="utf-8"?>
<sst xmlns="http://schemas.openxmlformats.org/spreadsheetml/2006/main" count="5576" uniqueCount="419">
  <si>
    <t xml:space="preserve">№ </t>
  </si>
  <si>
    <t>Старт</t>
  </si>
  <si>
    <t>Попытка</t>
  </si>
  <si>
    <t>Перезаезд</t>
  </si>
  <si>
    <t>Сорт</t>
  </si>
  <si>
    <t>пол</t>
  </si>
  <si>
    <t>Фамилия, И., О.</t>
  </si>
  <si>
    <t>Коллектив</t>
  </si>
  <si>
    <t xml:space="preserve">Команда </t>
  </si>
  <si>
    <t>ЧЧ</t>
  </si>
  <si>
    <t>ММ</t>
  </si>
  <si>
    <t>СС</t>
  </si>
  <si>
    <t>Время старта</t>
  </si>
  <si>
    <t>ЧЧ2</t>
  </si>
  <si>
    <t>ММ3</t>
  </si>
  <si>
    <t>СС4</t>
  </si>
  <si>
    <t>Время финиша</t>
  </si>
  <si>
    <t>Время на трассе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</si>
  <si>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</si>
  <si>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</si>
  <si>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</si>
  <si>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</si>
  <si>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</si>
  <si>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</si>
  <si>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</si>
  <si>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</si>
  <si>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</si>
  <si>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</si>
  <si>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</si>
  <si>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</si>
  <si>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</si>
  <si>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</si>
  <si>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</si>
  <si>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</si>
  <si>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</si>
  <si>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</si>
  <si>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</si>
  <si>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</si>
  <si>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</si>
  <si>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</si>
  <si>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</si>
  <si>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</si>
  <si>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</si>
  <si>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Штраф</t>
  </si>
  <si>
    <t>Результат</t>
  </si>
  <si>
    <t>Байдарка ММ</t>
  </si>
  <si>
    <t>Байдарка СМ</t>
  </si>
  <si>
    <t>Каяк</t>
  </si>
  <si>
    <t>Каяк Н</t>
  </si>
  <si>
    <t>a</t>
  </si>
  <si>
    <t>Катамаран СМ</t>
  </si>
  <si>
    <t>Катамаран ММ</t>
  </si>
  <si>
    <t>ТК Перово</t>
  </si>
  <si>
    <t>мм</t>
  </si>
  <si>
    <t>сс</t>
  </si>
  <si>
    <t>Ворота времени</t>
  </si>
  <si>
    <t>Лучшая попытка</t>
  </si>
  <si>
    <t>Место</t>
  </si>
  <si>
    <t>ТКТ-2</t>
  </si>
  <si>
    <t>ТКТ-1</t>
  </si>
  <si>
    <t>КВТ МГУ</t>
  </si>
  <si>
    <t xml:space="preserve">Байдарка ММ 101 </t>
  </si>
  <si>
    <t>м</t>
  </si>
  <si>
    <t>Абраменко Дмитрий Юрьевич</t>
  </si>
  <si>
    <t>ихф</t>
  </si>
  <si>
    <t xml:space="preserve">Байдарка ММ 102 </t>
  </si>
  <si>
    <t>Лакеев Сергей Георгиевич</t>
  </si>
  <si>
    <t xml:space="preserve">Байдарка СМ 104 </t>
  </si>
  <si>
    <t xml:space="preserve">Беспалов Иван </t>
  </si>
  <si>
    <t>МГТУ им.Баумана</t>
  </si>
  <si>
    <t xml:space="preserve">Байдарка СМ 105 </t>
  </si>
  <si>
    <t>ж</t>
  </si>
  <si>
    <t xml:space="preserve">Ганичева Анна </t>
  </si>
  <si>
    <t xml:space="preserve">Каяк 122 </t>
  </si>
  <si>
    <t>Дроздов Сергей Александрович</t>
  </si>
  <si>
    <t>ТКТ</t>
  </si>
  <si>
    <t>Пингвины</t>
  </si>
  <si>
    <t xml:space="preserve">Каяк Н 123 </t>
  </si>
  <si>
    <t xml:space="preserve">Левашов Михаил  </t>
  </si>
  <si>
    <t>ДиванкаякерЫ</t>
  </si>
  <si>
    <t xml:space="preserve">Каяк 130 </t>
  </si>
  <si>
    <t xml:space="preserve">Бойко Владимир </t>
  </si>
  <si>
    <t xml:space="preserve">Каяк 103 </t>
  </si>
  <si>
    <t xml:space="preserve">Бурцева Галина </t>
  </si>
  <si>
    <t xml:space="preserve">Каяк 102 </t>
  </si>
  <si>
    <t xml:space="preserve">Каяк 129 </t>
  </si>
  <si>
    <t xml:space="preserve">Булычев Сергей </t>
  </si>
  <si>
    <t xml:space="preserve">Каяк Н 117 </t>
  </si>
  <si>
    <t xml:space="preserve">Горшков Кузьма </t>
  </si>
  <si>
    <t>тк Перово</t>
  </si>
  <si>
    <t>Бредуны</t>
  </si>
  <si>
    <t xml:space="preserve">Каяк 101 </t>
  </si>
  <si>
    <t xml:space="preserve">Каяк Н 102 </t>
  </si>
  <si>
    <t xml:space="preserve">Каяк 115 </t>
  </si>
  <si>
    <t xml:space="preserve">Кубарева Мария </t>
  </si>
  <si>
    <t xml:space="preserve">Каяк Н 118 </t>
  </si>
  <si>
    <t xml:space="preserve">Горшкова Ирина </t>
  </si>
  <si>
    <t xml:space="preserve">Байдарка СМ 103 </t>
  </si>
  <si>
    <t xml:space="preserve">Байдарка СМ 101 </t>
  </si>
  <si>
    <t xml:space="preserve">Байдарка СМ 126 </t>
  </si>
  <si>
    <t xml:space="preserve">Докина Екатерина </t>
  </si>
  <si>
    <t xml:space="preserve">Байдарка СМ 100 </t>
  </si>
  <si>
    <t xml:space="preserve">Лекомцева Инна </t>
  </si>
  <si>
    <t xml:space="preserve">Каяк Н 111 </t>
  </si>
  <si>
    <t xml:space="preserve">Акиндинова  Анна </t>
  </si>
  <si>
    <t>Сrazy Day</t>
  </si>
  <si>
    <t xml:space="preserve">Каяк Н 122 </t>
  </si>
  <si>
    <t xml:space="preserve">Каяк 134 </t>
  </si>
  <si>
    <t xml:space="preserve">Кондрашов Игорь </t>
  </si>
  <si>
    <t xml:space="preserve">Каяк 119 </t>
  </si>
  <si>
    <t>Гелемеев Михаил  Анатольевич</t>
  </si>
  <si>
    <t xml:space="preserve">ТКТ </t>
  </si>
  <si>
    <t xml:space="preserve">Каяк 127 </t>
  </si>
  <si>
    <t xml:space="preserve">Постников Александр </t>
  </si>
  <si>
    <t xml:space="preserve">Каяк Н 129 </t>
  </si>
  <si>
    <t xml:space="preserve">Каяк Н 116 </t>
  </si>
  <si>
    <t xml:space="preserve">Терновский Юрий </t>
  </si>
  <si>
    <t>Колоброд</t>
  </si>
  <si>
    <t xml:space="preserve">Каяк Н 100 </t>
  </si>
  <si>
    <t xml:space="preserve">Каяк 132 </t>
  </si>
  <si>
    <t xml:space="preserve">Аникин Дмитрий </t>
  </si>
  <si>
    <t xml:space="preserve">Каяк 114 </t>
  </si>
  <si>
    <t xml:space="preserve">Кубарев Сергей </t>
  </si>
  <si>
    <t xml:space="preserve">Каяк Н 130 </t>
  </si>
  <si>
    <t xml:space="preserve">Каяк Н 138 </t>
  </si>
  <si>
    <t xml:space="preserve">Савенок Денис </t>
  </si>
  <si>
    <t xml:space="preserve">Каяк 136 </t>
  </si>
  <si>
    <t xml:space="preserve">Шапир Игорь </t>
  </si>
  <si>
    <t xml:space="preserve">Каяк 133 </t>
  </si>
  <si>
    <t xml:space="preserve">Муканова Екатерина </t>
  </si>
  <si>
    <t xml:space="preserve">Каяк Н 131 </t>
  </si>
  <si>
    <t xml:space="preserve">Скорина Мария </t>
  </si>
  <si>
    <t xml:space="preserve">Каяк 100 </t>
  </si>
  <si>
    <t xml:space="preserve">Каяк Н 112 </t>
  </si>
  <si>
    <t>Абрамов Андрей Виктрович</t>
  </si>
  <si>
    <t xml:space="preserve">Каяк Н 119 </t>
  </si>
  <si>
    <t xml:space="preserve">Каяк Н 128 </t>
  </si>
  <si>
    <t xml:space="preserve">Леонова Ирина </t>
  </si>
  <si>
    <t xml:space="preserve">Каяк 126 </t>
  </si>
  <si>
    <t xml:space="preserve">Каяк 124 </t>
  </si>
  <si>
    <t>Генералова Елена Михайловна</t>
  </si>
  <si>
    <t xml:space="preserve">Каяк Н 101 </t>
  </si>
  <si>
    <t xml:space="preserve">Каяк 131 </t>
  </si>
  <si>
    <t xml:space="preserve">Каяк 111 </t>
  </si>
  <si>
    <t xml:space="preserve">Каяк 117 </t>
  </si>
  <si>
    <t xml:space="preserve">Каяк 128 </t>
  </si>
  <si>
    <t xml:space="preserve">Байдарка СМ 114 </t>
  </si>
  <si>
    <t xml:space="preserve">Байдарка СМ 115 </t>
  </si>
  <si>
    <t xml:space="preserve">Каяк 112 </t>
  </si>
  <si>
    <t xml:space="preserve">Каяк Н 124 </t>
  </si>
  <si>
    <t xml:space="preserve">Каяк Н 134 </t>
  </si>
  <si>
    <t xml:space="preserve">Байдарка ММ 127 </t>
  </si>
  <si>
    <t xml:space="preserve">Байдарка ММ 130 </t>
  </si>
  <si>
    <t xml:space="preserve">Каяк Н 114 </t>
  </si>
  <si>
    <t xml:space="preserve">Каяк Н 115 </t>
  </si>
  <si>
    <t xml:space="preserve">Каяк Н 133 </t>
  </si>
  <si>
    <t xml:space="preserve">Каяк Н 125 </t>
  </si>
  <si>
    <t xml:space="preserve">Кроткова Ольга </t>
  </si>
  <si>
    <t xml:space="preserve">Байдарка СМ 131 </t>
  </si>
  <si>
    <t xml:space="preserve">Байдарка СМ 132 </t>
  </si>
  <si>
    <t xml:space="preserve">Каяк Н 137 </t>
  </si>
  <si>
    <t xml:space="preserve">Долецкая Элля </t>
  </si>
  <si>
    <t xml:space="preserve">Каяк 137 </t>
  </si>
  <si>
    <t xml:space="preserve">Каяк Н 108 </t>
  </si>
  <si>
    <t xml:space="preserve">Сорокин Константин </t>
  </si>
  <si>
    <t xml:space="preserve">Каяк 140 </t>
  </si>
  <si>
    <t xml:space="preserve">Шитов Сергей </t>
  </si>
  <si>
    <t xml:space="preserve">Байдарка ММ 134 </t>
  </si>
  <si>
    <t xml:space="preserve">Каяк Н 109 </t>
  </si>
  <si>
    <t xml:space="preserve">Цаун Ольга </t>
  </si>
  <si>
    <t xml:space="preserve">Каяк Н 136 </t>
  </si>
  <si>
    <t xml:space="preserve">Каяк Н 126 </t>
  </si>
  <si>
    <t xml:space="preserve">Каяк 135 </t>
  </si>
  <si>
    <t xml:space="preserve">Шитов  </t>
  </si>
  <si>
    <t xml:space="preserve">Каяк 110 </t>
  </si>
  <si>
    <t xml:space="preserve">Волков Дмитрий </t>
  </si>
  <si>
    <t xml:space="preserve">Байдарка СМ 106 </t>
  </si>
  <si>
    <t xml:space="preserve">Ильичев Антон </t>
  </si>
  <si>
    <t xml:space="preserve">Байдарка СМ 107 </t>
  </si>
  <si>
    <t xml:space="preserve">Бобкова Майя </t>
  </si>
  <si>
    <t xml:space="preserve">Байдарка СМ 141 </t>
  </si>
  <si>
    <t xml:space="preserve">Далецкий  Никита </t>
  </si>
  <si>
    <t xml:space="preserve">Байдарка СМ 137 </t>
  </si>
  <si>
    <t xml:space="preserve">Байдарка СМ 133 </t>
  </si>
  <si>
    <t xml:space="preserve">Байдарка СМ 134 </t>
  </si>
  <si>
    <t xml:space="preserve">Каяк 138 </t>
  </si>
  <si>
    <t xml:space="preserve">Каяк 142 </t>
  </si>
  <si>
    <t xml:space="preserve">Каменецкая Екатерина </t>
  </si>
  <si>
    <t xml:space="preserve">Каяк 106 </t>
  </si>
  <si>
    <t xml:space="preserve">Каяк 108 </t>
  </si>
  <si>
    <t xml:space="preserve">Каяк 143 </t>
  </si>
  <si>
    <t xml:space="preserve">Шапир Борис </t>
  </si>
  <si>
    <t xml:space="preserve">Байдарка СМ 130 </t>
  </si>
  <si>
    <t xml:space="preserve">Байдарка ММ 106 </t>
  </si>
  <si>
    <t xml:space="preserve">Байдарка ММ 110 </t>
  </si>
  <si>
    <t xml:space="preserve">Каяк Н 107 </t>
  </si>
  <si>
    <t xml:space="preserve">Каяк 144 </t>
  </si>
  <si>
    <t xml:space="preserve">Фрох Эдуард </t>
  </si>
  <si>
    <t xml:space="preserve">Каяк 145 </t>
  </si>
  <si>
    <t xml:space="preserve">Шитова Татьяна </t>
  </si>
  <si>
    <t xml:space="preserve">Байдарка СМ 108 </t>
  </si>
  <si>
    <t xml:space="preserve">Байдарка СМ 109 </t>
  </si>
  <si>
    <t xml:space="preserve">Каяк Н 143 </t>
  </si>
  <si>
    <t xml:space="preserve">Катамаран СМ 100 </t>
  </si>
  <si>
    <t xml:space="preserve">Катамаран СМ 155 </t>
  </si>
  <si>
    <t>Ченяйкина Ирина Александровна</t>
  </si>
  <si>
    <t xml:space="preserve">Катамаран ММ 130 </t>
  </si>
  <si>
    <t xml:space="preserve">Катамаран ММ 136 </t>
  </si>
  <si>
    <t xml:space="preserve">Катамаран СМ 149 </t>
  </si>
  <si>
    <t xml:space="preserve">Мармазов Михаил  </t>
  </si>
  <si>
    <t xml:space="preserve">Катамаран СМ 126 </t>
  </si>
  <si>
    <t xml:space="preserve">Катамаран СМ 111 </t>
  </si>
  <si>
    <t xml:space="preserve">Катамаран СМ 112 </t>
  </si>
  <si>
    <t xml:space="preserve">Катамаран ММ 144 </t>
  </si>
  <si>
    <t xml:space="preserve">Катамаран ММ 149 </t>
  </si>
  <si>
    <t xml:space="preserve">Катамаран СМ 119 </t>
  </si>
  <si>
    <t xml:space="preserve">Катамаран СМ 121 </t>
  </si>
  <si>
    <t>Миронова Кира Анатольевна</t>
  </si>
  <si>
    <t xml:space="preserve">Катамаран СМ 156 </t>
  </si>
  <si>
    <t>Богинская Анастасия Петровна</t>
  </si>
  <si>
    <t xml:space="preserve">Катамаран СМ 150 </t>
  </si>
  <si>
    <t xml:space="preserve">Кубарев Александр </t>
  </si>
  <si>
    <t xml:space="preserve">Катамаран СМ 134 </t>
  </si>
  <si>
    <t xml:space="preserve">Катамаран СМ 120 </t>
  </si>
  <si>
    <t>Алексашина Елена Анатольевна</t>
  </si>
  <si>
    <t xml:space="preserve">Катамаран ММ 151 </t>
  </si>
  <si>
    <t xml:space="preserve">Парфирьев Михаил  </t>
  </si>
  <si>
    <t xml:space="preserve">Катамаран ММ 152 </t>
  </si>
  <si>
    <t xml:space="preserve">Гугаев Егор </t>
  </si>
  <si>
    <t xml:space="preserve">Катамаран ММ 153 </t>
  </si>
  <si>
    <t xml:space="preserve">Покровченко Владимир </t>
  </si>
  <si>
    <t xml:space="preserve">Катамаран ММ 154 </t>
  </si>
  <si>
    <t xml:space="preserve">Харьков Сергей </t>
  </si>
  <si>
    <t xml:space="preserve">Катамаран ММ 123 </t>
  </si>
  <si>
    <t xml:space="preserve">Катамаран ММ 138 </t>
  </si>
  <si>
    <t xml:space="preserve">Катамаран СМ 114 </t>
  </si>
  <si>
    <t xml:space="preserve">Катамаран СМ 115 </t>
  </si>
  <si>
    <t xml:space="preserve">Катамаран СМ 144 </t>
  </si>
  <si>
    <t xml:space="preserve">Катамаран СМ 108 </t>
  </si>
  <si>
    <t xml:space="preserve">Катамаран СМ 109 </t>
  </si>
  <si>
    <t xml:space="preserve">Катамаран СМ 130 </t>
  </si>
  <si>
    <t xml:space="preserve">Катамаран СМ 133 </t>
  </si>
  <si>
    <t xml:space="preserve">Катамаран СМ 117 </t>
  </si>
  <si>
    <t xml:space="preserve">Катамаран СМ 106 </t>
  </si>
  <si>
    <t xml:space="preserve">Катамаран СМ 107 </t>
  </si>
  <si>
    <t xml:space="preserve">Катамаран ММ 119 </t>
  </si>
  <si>
    <t xml:space="preserve">Катамаран ММ 143 </t>
  </si>
  <si>
    <t xml:space="preserve">Катамаран ММ 150 </t>
  </si>
  <si>
    <t xml:space="preserve">Катамаран ММ 114 </t>
  </si>
  <si>
    <t xml:space="preserve">Катамаран СМ 128 </t>
  </si>
  <si>
    <t xml:space="preserve">Катамаран ММ 110 </t>
  </si>
  <si>
    <t xml:space="preserve">Катамаран ММ 106 </t>
  </si>
  <si>
    <t xml:space="preserve">Катамаран СМ 131 </t>
  </si>
  <si>
    <t xml:space="preserve">Катамаран СМ 129 </t>
  </si>
  <si>
    <t xml:space="preserve">Катамаран ММ 134 </t>
  </si>
  <si>
    <t xml:space="preserve">Катамаран СМ 142 </t>
  </si>
  <si>
    <t xml:space="preserve">Байдарка СМ 143 </t>
  </si>
  <si>
    <t xml:space="preserve">Байдарка СМ 136 </t>
  </si>
  <si>
    <t xml:space="preserve"> 143 </t>
  </si>
  <si>
    <t xml:space="preserve"> 136 </t>
  </si>
  <si>
    <t xml:space="preserve"> 137 </t>
  </si>
  <si>
    <t xml:space="preserve"> 128 </t>
  </si>
  <si>
    <t xml:space="preserve">Байдарка СМ 144 </t>
  </si>
  <si>
    <t xml:space="preserve">Каяк 109 </t>
  </si>
  <si>
    <t xml:space="preserve">Байдарка СМ 117 </t>
  </si>
  <si>
    <t xml:space="preserve">Байдарка СМ 153 </t>
  </si>
  <si>
    <t xml:space="preserve">Байдарка СМ 146 </t>
  </si>
  <si>
    <t xml:space="preserve">Колядин Антон </t>
  </si>
  <si>
    <t>Судно</t>
  </si>
  <si>
    <t>вне зачета</t>
  </si>
  <si>
    <t>Протокол соревнований по эскимосским переворотам</t>
  </si>
  <si>
    <t>Протокол соревнований по безопасности</t>
  </si>
  <si>
    <t>№</t>
  </si>
  <si>
    <t>ФИО</t>
  </si>
  <si>
    <t>Команда</t>
  </si>
  <si>
    <t>Время</t>
  </si>
  <si>
    <t>Место 1/4ф</t>
  </si>
  <si>
    <t>Место 1/2ф</t>
  </si>
  <si>
    <t>Место финал</t>
  </si>
  <si>
    <t>Результаты ориентирования</t>
  </si>
  <si>
    <t>К-во КП</t>
  </si>
  <si>
    <t/>
  </si>
  <si>
    <t xml:space="preserve">Зелинская Яна </t>
  </si>
  <si>
    <t>ТКT</t>
  </si>
  <si>
    <t>Три стихии</t>
  </si>
  <si>
    <t>№ заезда</t>
  </si>
  <si>
    <t xml:space="preserve">_______  Андрей </t>
  </si>
  <si>
    <t>Баллы в общий зачет</t>
  </si>
  <si>
    <t>Место (предв. заезда)</t>
  </si>
  <si>
    <t>-1 час</t>
  </si>
  <si>
    <t>Колядин Антон</t>
  </si>
  <si>
    <t xml:space="preserve">   </t>
  </si>
  <si>
    <t>Зарегистрировано участников</t>
  </si>
  <si>
    <t>Мужчины</t>
  </si>
  <si>
    <t>Женщины</t>
  </si>
  <si>
    <t>Ф.И.О.</t>
  </si>
  <si>
    <t>Клуб</t>
  </si>
  <si>
    <t>Итого</t>
  </si>
  <si>
    <t>Пол</t>
  </si>
  <si>
    <t>Фамилия</t>
  </si>
  <si>
    <t>Имя</t>
  </si>
  <si>
    <t>Отчество</t>
  </si>
  <si>
    <t>Клуб (сообщество)</t>
  </si>
  <si>
    <t>Баллы</t>
  </si>
  <si>
    <t>КМ</t>
  </si>
  <si>
    <t>КЖ</t>
  </si>
  <si>
    <t>КнМ</t>
  </si>
  <si>
    <t>КнЖ</t>
  </si>
  <si>
    <t>Б_ММ</t>
  </si>
  <si>
    <t>Б_СМ</t>
  </si>
  <si>
    <t>КатММ</t>
  </si>
  <si>
    <t>КатСМ</t>
  </si>
  <si>
    <t>Командная</t>
  </si>
  <si>
    <t>Эскимос</t>
  </si>
  <si>
    <t>Безопасность</t>
  </si>
  <si>
    <t>Ориентирование</t>
  </si>
  <si>
    <t>Лекомцева</t>
  </si>
  <si>
    <t>Инна</t>
  </si>
  <si>
    <t>Абраменко</t>
  </si>
  <si>
    <t>Дмитрий</t>
  </si>
  <si>
    <t>Юрьевич</t>
  </si>
  <si>
    <t>Лакеев</t>
  </si>
  <si>
    <t>Сергей</t>
  </si>
  <si>
    <t>Георгиевич</t>
  </si>
  <si>
    <t>Бурцева</t>
  </si>
  <si>
    <t>Галина</t>
  </si>
  <si>
    <t>Беспалов</t>
  </si>
  <si>
    <t>Иван</t>
  </si>
  <si>
    <t>Ганичева</t>
  </si>
  <si>
    <t>Анна</t>
  </si>
  <si>
    <t>Ильичев</t>
  </si>
  <si>
    <t>Антон</t>
  </si>
  <si>
    <t>Бобкова</t>
  </si>
  <si>
    <t>Майя</t>
  </si>
  <si>
    <t>Сорокин</t>
  </si>
  <si>
    <t>Константин</t>
  </si>
  <si>
    <t>Цаун</t>
  </si>
  <si>
    <t>Ольга</t>
  </si>
  <si>
    <t>Волков</t>
  </si>
  <si>
    <t xml:space="preserve">Акиндинова </t>
  </si>
  <si>
    <t>Абрамов</t>
  </si>
  <si>
    <t>Андрей</t>
  </si>
  <si>
    <t>Виктрович</t>
  </si>
  <si>
    <t>Кубарев</t>
  </si>
  <si>
    <t>Кубарева</t>
  </si>
  <si>
    <t>Мария</t>
  </si>
  <si>
    <t>Терновский</t>
  </si>
  <si>
    <t>Юрий</t>
  </si>
  <si>
    <t>Горшков</t>
  </si>
  <si>
    <t>Кузьма</t>
  </si>
  <si>
    <t>Горшкова</t>
  </si>
  <si>
    <t>Ирина</t>
  </si>
  <si>
    <t>Гелемеев</t>
  </si>
  <si>
    <t xml:space="preserve">Михаил </t>
  </si>
  <si>
    <t>Анатольевич</t>
  </si>
  <si>
    <t>Алексашина</t>
  </si>
  <si>
    <t>Елена</t>
  </si>
  <si>
    <t>Анатольевна</t>
  </si>
  <si>
    <t>Миронова</t>
  </si>
  <si>
    <t>Кира</t>
  </si>
  <si>
    <t>Дроздов</t>
  </si>
  <si>
    <t>Александрович</t>
  </si>
  <si>
    <t>Левашов</t>
  </si>
  <si>
    <t>Генералова</t>
  </si>
  <si>
    <t>Михайловна</t>
  </si>
  <si>
    <t>Кроткова</t>
  </si>
  <si>
    <t>Докина</t>
  </si>
  <si>
    <t>Екатерина</t>
  </si>
  <si>
    <t>Постников</t>
  </si>
  <si>
    <t>Александр</t>
  </si>
  <si>
    <t>Леонова</t>
  </si>
  <si>
    <t>Булычев</t>
  </si>
  <si>
    <t>Бойко</t>
  </si>
  <si>
    <t>Владимир</t>
  </si>
  <si>
    <t>Скорина</t>
  </si>
  <si>
    <t>Аникин</t>
  </si>
  <si>
    <t>Муканова</t>
  </si>
  <si>
    <t>Кондрашов</t>
  </si>
  <si>
    <t>Игорь</t>
  </si>
  <si>
    <t>Шитов</t>
  </si>
  <si>
    <t>Шапир</t>
  </si>
  <si>
    <t>Долецкая</t>
  </si>
  <si>
    <t>Элля</t>
  </si>
  <si>
    <t>Савенок</t>
  </si>
  <si>
    <t>Денис</t>
  </si>
  <si>
    <t xml:space="preserve">Далецкий </t>
  </si>
  <si>
    <t>Никита</t>
  </si>
  <si>
    <t>Каменецкая</t>
  </si>
  <si>
    <t>Борис</t>
  </si>
  <si>
    <t>Фрох</t>
  </si>
  <si>
    <t>Эдуард</t>
  </si>
  <si>
    <t>Шитова</t>
  </si>
  <si>
    <t>Татьяна</t>
  </si>
  <si>
    <t>Колядин</t>
  </si>
  <si>
    <t>Зелинская</t>
  </si>
  <si>
    <t>Яна</t>
  </si>
  <si>
    <t xml:space="preserve">________ </t>
  </si>
  <si>
    <t>Мармазов</t>
  </si>
  <si>
    <t>Парфирьев</t>
  </si>
  <si>
    <t>Гугаев</t>
  </si>
  <si>
    <t>Егор</t>
  </si>
  <si>
    <t>Покровченко</t>
  </si>
  <si>
    <t>Харьков</t>
  </si>
  <si>
    <t>Ченяйкина</t>
  </si>
  <si>
    <t>Александровна</t>
  </si>
  <si>
    <t>Богинская</t>
  </si>
  <si>
    <t>Анастасия</t>
  </si>
  <si>
    <t>Петровна</t>
  </si>
  <si>
    <t>Абраменко Дмитрий Ю.</t>
  </si>
  <si>
    <t>Лакеев Сергей Г.</t>
  </si>
  <si>
    <t>Абрамов Андрей В.</t>
  </si>
  <si>
    <t>Гелемеев Михаил  А.</t>
  </si>
  <si>
    <t>Алексашина Елена А.</t>
  </si>
  <si>
    <t>Миронова Кира А.</t>
  </si>
  <si>
    <t>Дроздов Сергей А.</t>
  </si>
  <si>
    <t>Генералова Елена М.</t>
  </si>
  <si>
    <t xml:space="preserve">________  Андрей </t>
  </si>
  <si>
    <t>Ченяйкина Ирина А.</t>
  </si>
  <si>
    <t>Богинская Анастасия П.</t>
  </si>
</sst>
</file>

<file path=xl/styles.xml><?xml version="1.0" encoding="utf-8"?>
<styleSheet xmlns="http://schemas.openxmlformats.org/spreadsheetml/2006/main">
  <numFmts count="38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[$-FC19]d\ mmmm\ yyyy\ &quot;г.&quot;"/>
    <numFmt numFmtId="182" formatCode="[h]:mm:ss;@"/>
    <numFmt numFmtId="183" formatCode="mm:ss.0;@"/>
    <numFmt numFmtId="184" formatCode="[$-F400]h:mm:ss\ AM/PM"/>
    <numFmt numFmtId="185" formatCode="h:mm:ss;@"/>
    <numFmt numFmtId="186" formatCode="\h\:\m\m\:\s\s;@"/>
    <numFmt numFmtId="187" formatCode="0.0000"/>
    <numFmt numFmtId="188" formatCode="[$-409]h:mm:ss\ AM/PM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Marlett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0"/>
      <color indexed="46"/>
      <name val="Arial Cyr"/>
      <family val="0"/>
    </font>
    <font>
      <sz val="10"/>
      <color indexed="55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b/>
      <i/>
      <sz val="14"/>
      <name val="Arial Cyr"/>
      <family val="0"/>
    </font>
    <font>
      <b/>
      <sz val="10"/>
      <name val="Arial Cyr"/>
      <family val="2"/>
    </font>
    <font>
      <sz val="10"/>
      <color indexed="22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</fonts>
  <fills count="1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textRotation="90" wrapText="1"/>
    </xf>
    <xf numFmtId="0" fontId="5" fillId="2" borderId="1" xfId="0" applyNumberFormat="1" applyFont="1" applyFill="1" applyBorder="1" applyAlignment="1">
      <alignment horizontal="center" vertical="center" wrapText="1"/>
    </xf>
    <xf numFmtId="188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182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5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3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/>
    </xf>
    <xf numFmtId="18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3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/>
    </xf>
    <xf numFmtId="185" fontId="0" fillId="0" borderId="7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Border="1" applyAlignment="1">
      <alignment/>
    </xf>
    <xf numFmtId="0" fontId="4" fillId="3" borderId="8" xfId="0" applyFont="1" applyFill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/>
    </xf>
    <xf numFmtId="185" fontId="0" fillId="0" borderId="8" xfId="0" applyNumberFormat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NumberFormat="1" applyFill="1" applyBorder="1" applyAlignment="1">
      <alignment/>
    </xf>
    <xf numFmtId="185" fontId="0" fillId="4" borderId="1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0" borderId="11" xfId="0" applyBorder="1" applyAlignment="1">
      <alignment/>
    </xf>
    <xf numFmtId="0" fontId="4" fillId="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3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Border="1" applyAlignment="1">
      <alignment/>
    </xf>
    <xf numFmtId="0" fontId="4" fillId="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5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textRotation="90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85" fontId="5" fillId="2" borderId="15" xfId="0" applyNumberFormat="1" applyFont="1" applyFill="1" applyBorder="1" applyAlignment="1">
      <alignment horizontal="center" vertical="center" wrapText="1"/>
    </xf>
    <xf numFmtId="185" fontId="5" fillId="2" borderId="2" xfId="0" applyNumberFormat="1" applyFont="1" applyFill="1" applyBorder="1" applyAlignment="1">
      <alignment horizontal="center" vertical="center" wrapText="1"/>
    </xf>
    <xf numFmtId="185" fontId="5" fillId="2" borderId="14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185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vertical="center"/>
    </xf>
    <xf numFmtId="185" fontId="7" fillId="0" borderId="24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185" fontId="7" fillId="0" borderId="2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85" fontId="8" fillId="0" borderId="20" xfId="0" applyNumberFormat="1" applyFont="1" applyFill="1" applyBorder="1" applyAlignment="1">
      <alignment vertical="center"/>
    </xf>
    <xf numFmtId="185" fontId="0" fillId="0" borderId="25" xfId="0" applyNumberForma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vertical="center"/>
    </xf>
    <xf numFmtId="185" fontId="7" fillId="0" borderId="28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85" fontId="7" fillId="0" borderId="26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85" fontId="8" fillId="0" borderId="26" xfId="0" applyNumberFormat="1" applyFont="1" applyFill="1" applyBorder="1" applyAlignment="1">
      <alignment vertical="center"/>
    </xf>
    <xf numFmtId="185" fontId="0" fillId="0" borderId="8" xfId="0" applyNumberForma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3" borderId="14" xfId="0" applyFill="1" applyBorder="1" applyAlignment="1">
      <alignment/>
    </xf>
    <xf numFmtId="185" fontId="0" fillId="0" borderId="14" xfId="0" applyNumberFormat="1" applyBorder="1" applyAlignment="1">
      <alignment horizontal="center"/>
    </xf>
    <xf numFmtId="1" fontId="0" fillId="0" borderId="3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1" xfId="0" applyFont="1" applyBorder="1" applyAlignment="1">
      <alignment/>
    </xf>
    <xf numFmtId="185" fontId="0" fillId="0" borderId="31" xfId="0" applyNumberFormat="1" applyBorder="1" applyAlignment="1">
      <alignment vertical="center"/>
    </xf>
    <xf numFmtId="0" fontId="0" fillId="0" borderId="0" xfId="0" applyAlignment="1">
      <alignment horizontal="right"/>
    </xf>
    <xf numFmtId="0" fontId="5" fillId="2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/>
    </xf>
    <xf numFmtId="1" fontId="0" fillId="0" borderId="3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Border="1" applyAlignment="1">
      <alignment horizontal="center"/>
    </xf>
    <xf numFmtId="0" fontId="4" fillId="3" borderId="33" xfId="0" applyFont="1" applyFill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NumberFormat="1" applyBorder="1" applyAlignment="1">
      <alignment/>
    </xf>
    <xf numFmtId="185" fontId="0" fillId="0" borderId="33" xfId="0" applyNumberFormat="1" applyBorder="1" applyAlignment="1">
      <alignment/>
    </xf>
    <xf numFmtId="1" fontId="0" fillId="0" borderId="36" xfId="0" applyNumberFormat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NumberFormat="1" applyBorder="1" applyAlignment="1">
      <alignment/>
    </xf>
    <xf numFmtId="185" fontId="0" fillId="0" borderId="22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/>
    </xf>
    <xf numFmtId="0" fontId="0" fillId="4" borderId="25" xfId="0" applyFill="1" applyBorder="1" applyAlignment="1">
      <alignment horizontal="center"/>
    </xf>
    <xf numFmtId="1" fontId="3" fillId="0" borderId="3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5" borderId="37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vertical="center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28" xfId="0" applyFont="1" applyBorder="1" applyAlignment="1" applyProtection="1">
      <alignment vertical="top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185" fontId="5" fillId="2" borderId="7" xfId="0" applyNumberFormat="1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85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36" xfId="0" applyFill="1" applyBorder="1" applyAlignment="1">
      <alignment/>
    </xf>
    <xf numFmtId="0" fontId="0" fillId="7" borderId="36" xfId="0" applyFill="1" applyBorder="1" applyAlignment="1">
      <alignment/>
    </xf>
    <xf numFmtId="0" fontId="0" fillId="6" borderId="25" xfId="0" applyFill="1" applyBorder="1" applyAlignment="1">
      <alignment/>
    </xf>
    <xf numFmtId="185" fontId="0" fillId="6" borderId="25" xfId="0" applyNumberFormat="1" applyFill="1" applyBorder="1" applyAlignment="1">
      <alignment/>
    </xf>
    <xf numFmtId="0" fontId="0" fillId="5" borderId="25" xfId="0" applyFill="1" applyBorder="1" applyAlignment="1">
      <alignment/>
    </xf>
    <xf numFmtId="185" fontId="0" fillId="5" borderId="25" xfId="0" applyNumberFormat="1" applyFill="1" applyBorder="1" applyAlignment="1">
      <alignment/>
    </xf>
    <xf numFmtId="0" fontId="0" fillId="7" borderId="25" xfId="0" applyFill="1" applyBorder="1" applyAlignment="1">
      <alignment/>
    </xf>
    <xf numFmtId="185" fontId="0" fillId="7" borderId="25" xfId="0" applyNumberFormat="1" applyFill="1" applyBorder="1" applyAlignment="1">
      <alignment/>
    </xf>
    <xf numFmtId="185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0" fillId="6" borderId="38" xfId="0" applyFill="1" applyBorder="1" applyAlignment="1">
      <alignment/>
    </xf>
    <xf numFmtId="0" fontId="0" fillId="5" borderId="38" xfId="0" applyFill="1" applyBorder="1" applyAlignment="1">
      <alignment/>
    </xf>
    <xf numFmtId="0" fontId="0" fillId="7" borderId="38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8" xfId="0" applyFill="1" applyBorder="1" applyAlignment="1">
      <alignment/>
    </xf>
    <xf numFmtId="185" fontId="0" fillId="5" borderId="8" xfId="0" applyNumberFormat="1" applyFill="1" applyBorder="1" applyAlignment="1">
      <alignment/>
    </xf>
    <xf numFmtId="0" fontId="0" fillId="0" borderId="28" xfId="0" applyBorder="1" applyAlignment="1">
      <alignment/>
    </xf>
    <xf numFmtId="0" fontId="10" fillId="5" borderId="2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5" borderId="37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28" xfId="0" applyFont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0" fillId="3" borderId="25" xfId="0" applyFill="1" applyBorder="1" applyAlignment="1">
      <alignment horizontal="center"/>
    </xf>
    <xf numFmtId="0" fontId="0" fillId="3" borderId="25" xfId="0" applyFill="1" applyBorder="1" applyAlignment="1">
      <alignment/>
    </xf>
    <xf numFmtId="185" fontId="0" fillId="3" borderId="25" xfId="0" applyNumberFormat="1" applyFill="1" applyBorder="1" applyAlignment="1">
      <alignment/>
    </xf>
    <xf numFmtId="0" fontId="0" fillId="3" borderId="25" xfId="0" applyNumberFormat="1" applyFill="1" applyBorder="1" applyAlignment="1">
      <alignment/>
    </xf>
    <xf numFmtId="0" fontId="0" fillId="7" borderId="25" xfId="0" applyFill="1" applyBorder="1" applyAlignment="1">
      <alignment horizontal="center"/>
    </xf>
    <xf numFmtId="0" fontId="0" fillId="7" borderId="25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/>
    </xf>
    <xf numFmtId="185" fontId="0" fillId="3" borderId="4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38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 applyAlignment="1">
      <alignment/>
    </xf>
    <xf numFmtId="185" fontId="0" fillId="7" borderId="8" xfId="0" applyNumberFormat="1" applyFill="1" applyBorder="1" applyAlignment="1">
      <alignment/>
    </xf>
    <xf numFmtId="185" fontId="0" fillId="4" borderId="25" xfId="0" applyNumberFormat="1" applyFill="1" applyBorder="1" applyAlignment="1">
      <alignment/>
    </xf>
    <xf numFmtId="185" fontId="0" fillId="4" borderId="8" xfId="0" applyNumberFormat="1" applyFill="1" applyBorder="1" applyAlignment="1">
      <alignment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/>
    </xf>
    <xf numFmtId="0" fontId="5" fillId="2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42" xfId="0" applyFont="1" applyFill="1" applyBorder="1" applyAlignment="1">
      <alignment vertical="center"/>
    </xf>
    <xf numFmtId="0" fontId="4" fillId="3" borderId="43" xfId="0" applyFont="1" applyFill="1" applyBorder="1" applyAlignment="1">
      <alignment/>
    </xf>
    <xf numFmtId="0" fontId="4" fillId="3" borderId="44" xfId="0" applyFont="1" applyFill="1" applyBorder="1" applyAlignment="1">
      <alignment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/>
    </xf>
    <xf numFmtId="0" fontId="0" fillId="0" borderId="24" xfId="0" applyBorder="1" applyAlignment="1">
      <alignment/>
    </xf>
    <xf numFmtId="0" fontId="5" fillId="2" borderId="48" xfId="0" applyNumberFormat="1" applyFont="1" applyFill="1" applyBorder="1" applyAlignment="1">
      <alignment horizontal="center" vertical="center" wrapText="1"/>
    </xf>
    <xf numFmtId="185" fontId="9" fillId="5" borderId="22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52" xfId="0" applyFont="1" applyFill="1" applyBorder="1" applyAlignment="1">
      <alignment horizontal="center"/>
    </xf>
    <xf numFmtId="0" fontId="12" fillId="5" borderId="53" xfId="0" applyFont="1" applyFill="1" applyBorder="1" applyAlignment="1">
      <alignment horizontal="center" vertical="center" wrapText="1"/>
    </xf>
    <xf numFmtId="2" fontId="0" fillId="3" borderId="48" xfId="0" applyNumberFormat="1" applyFill="1" applyBorder="1" applyAlignment="1">
      <alignment/>
    </xf>
    <xf numFmtId="2" fontId="0" fillId="3" borderId="50" xfId="0" applyNumberFormat="1" applyFill="1" applyBorder="1" applyAlignment="1">
      <alignment/>
    </xf>
    <xf numFmtId="0" fontId="0" fillId="0" borderId="25" xfId="0" applyBorder="1" applyAlignment="1" quotePrefix="1">
      <alignment/>
    </xf>
    <xf numFmtId="2" fontId="0" fillId="7" borderId="50" xfId="0" applyNumberFormat="1" applyFill="1" applyBorder="1" applyAlignment="1">
      <alignment/>
    </xf>
    <xf numFmtId="2" fontId="0" fillId="7" borderId="51" xfId="0" applyNumberFormat="1" applyFill="1" applyBorder="1" applyAlignment="1">
      <alignment/>
    </xf>
    <xf numFmtId="0" fontId="0" fillId="8" borderId="54" xfId="0" applyFill="1" applyBorder="1" applyAlignment="1">
      <alignment horizontal="center"/>
    </xf>
    <xf numFmtId="0" fontId="0" fillId="8" borderId="19" xfId="0" applyFont="1" applyFill="1" applyBorder="1" applyAlignment="1">
      <alignment/>
    </xf>
    <xf numFmtId="0" fontId="0" fillId="8" borderId="19" xfId="0" applyFill="1" applyBorder="1" applyAlignment="1">
      <alignment/>
    </xf>
    <xf numFmtId="0" fontId="0" fillId="8" borderId="19" xfId="0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13" fillId="5" borderId="25" xfId="0" applyFont="1" applyFill="1" applyBorder="1" applyAlignment="1">
      <alignment/>
    </xf>
    <xf numFmtId="0" fontId="0" fillId="5" borderId="0" xfId="0" applyFill="1" applyAlignment="1">
      <alignment/>
    </xf>
    <xf numFmtId="0" fontId="0" fillId="0" borderId="19" xfId="0" applyBorder="1" applyAlignment="1">
      <alignment horizontal="center"/>
    </xf>
    <xf numFmtId="0" fontId="12" fillId="5" borderId="25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5" borderId="25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25" xfId="0" applyFont="1" applyBorder="1" applyAlignment="1">
      <alignment horizontal="center" wrapText="1"/>
    </xf>
    <xf numFmtId="49" fontId="15" fillId="0" borderId="55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left"/>
    </xf>
    <xf numFmtId="49" fontId="15" fillId="0" borderId="25" xfId="0" applyNumberFormat="1" applyFont="1" applyBorder="1" applyAlignment="1">
      <alignment horizontal="center" wrapText="1"/>
    </xf>
    <xf numFmtId="0" fontId="0" fillId="5" borderId="54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13" fillId="5" borderId="0" xfId="0" applyFont="1" applyFill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0" fontId="0" fillId="0" borderId="19" xfId="0" applyBorder="1" applyAlignment="1">
      <alignment/>
    </xf>
    <xf numFmtId="49" fontId="15" fillId="0" borderId="25" xfId="0" applyNumberFormat="1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55" xfId="0" applyFont="1" applyBorder="1" applyAlignment="1">
      <alignment horizontal="center" wrapText="1"/>
    </xf>
    <xf numFmtId="0" fontId="15" fillId="0" borderId="25" xfId="0" applyFont="1" applyBorder="1" applyAlignment="1">
      <alignment horizontal="left"/>
    </xf>
    <xf numFmtId="0" fontId="15" fillId="0" borderId="55" xfId="0" applyFont="1" applyFill="1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13" fillId="5" borderId="0" xfId="0" applyFont="1" applyFill="1" applyAlignment="1">
      <alignment/>
    </xf>
    <xf numFmtId="0" fontId="12" fillId="5" borderId="37" xfId="0" applyFont="1" applyFill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185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85" fontId="0" fillId="0" borderId="48" xfId="0" applyNumberFormat="1" applyBorder="1" applyAlignment="1">
      <alignment horizontal="center" vertical="center"/>
    </xf>
    <xf numFmtId="185" fontId="0" fillId="0" borderId="5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185" fontId="0" fillId="0" borderId="51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 wrapText="1"/>
    </xf>
    <xf numFmtId="1" fontId="0" fillId="0" borderId="58" xfId="0" applyNumberFormat="1" applyBorder="1" applyAlignment="1">
      <alignment horizontal="center" vertical="center" wrapText="1"/>
    </xf>
    <xf numFmtId="185" fontId="0" fillId="0" borderId="7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1" fontId="0" fillId="0" borderId="3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85" fontId="0" fillId="7" borderId="4" xfId="0" applyNumberFormat="1" applyFill="1" applyBorder="1" applyAlignment="1">
      <alignment horizontal="center" vertical="center"/>
    </xf>
    <xf numFmtId="185" fontId="0" fillId="7" borderId="25" xfId="0" applyNumberFormat="1" applyFill="1" applyBorder="1" applyAlignment="1">
      <alignment horizontal="center" vertical="center"/>
    </xf>
    <xf numFmtId="185" fontId="0" fillId="7" borderId="8" xfId="0" applyNumberForma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85" fontId="0" fillId="6" borderId="4" xfId="0" applyNumberFormat="1" applyFill="1" applyBorder="1" applyAlignment="1">
      <alignment horizontal="center" vertical="center"/>
    </xf>
    <xf numFmtId="185" fontId="0" fillId="6" borderId="25" xfId="0" applyNumberFormat="1" applyFill="1" applyBorder="1" applyAlignment="1">
      <alignment horizontal="center" vertical="center"/>
    </xf>
    <xf numFmtId="185" fontId="0" fillId="6" borderId="8" xfId="0" applyNumberFormat="1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wrapText="1"/>
    </xf>
    <xf numFmtId="49" fontId="15" fillId="3" borderId="55" xfId="0" applyNumberFormat="1" applyFont="1" applyFill="1" applyBorder="1" applyAlignment="1">
      <alignment horizontal="center" wrapText="1"/>
    </xf>
    <xf numFmtId="49" fontId="15" fillId="3" borderId="25" xfId="0" applyNumberFormat="1" applyFont="1" applyFill="1" applyBorder="1" applyAlignment="1">
      <alignment horizontal="left"/>
    </xf>
    <xf numFmtId="0" fontId="0" fillId="3" borderId="5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38" xfId="0" applyFill="1" applyBorder="1" applyAlignment="1">
      <alignment/>
    </xf>
    <xf numFmtId="0" fontId="0" fillId="3" borderId="52" xfId="0" applyFill="1" applyBorder="1" applyAlignment="1">
      <alignment/>
    </xf>
    <xf numFmtId="0" fontId="0" fillId="3" borderId="56" xfId="0" applyFill="1" applyBorder="1" applyAlignment="1">
      <alignment/>
    </xf>
    <xf numFmtId="0" fontId="13" fillId="3" borderId="0" xfId="0" applyFont="1" applyFill="1" applyBorder="1" applyAlignment="1">
      <alignment/>
    </xf>
    <xf numFmtId="2" fontId="0" fillId="3" borderId="25" xfId="0" applyNumberFormat="1" applyFont="1" applyFill="1" applyBorder="1" applyAlignment="1">
      <alignment/>
    </xf>
    <xf numFmtId="2" fontId="0" fillId="3" borderId="25" xfId="0" applyNumberFormat="1" applyFill="1" applyBorder="1" applyAlignment="1">
      <alignment/>
    </xf>
    <xf numFmtId="0" fontId="0" fillId="3" borderId="19" xfId="0" applyFill="1" applyBorder="1" applyAlignment="1">
      <alignment/>
    </xf>
    <xf numFmtId="49" fontId="15" fillId="3" borderId="25" xfId="0" applyNumberFormat="1" applyFont="1" applyFill="1" applyBorder="1" applyAlignment="1">
      <alignment horizontal="center" wrapText="1"/>
    </xf>
    <xf numFmtId="0" fontId="3" fillId="3" borderId="38" xfId="0" applyFont="1" applyFill="1" applyBorder="1" applyAlignment="1">
      <alignment/>
    </xf>
    <xf numFmtId="0" fontId="15" fillId="3" borderId="55" xfId="0" applyFont="1" applyFill="1" applyBorder="1" applyAlignment="1">
      <alignment horizontal="center" wrapText="1"/>
    </xf>
    <xf numFmtId="0" fontId="15" fillId="3" borderId="25" xfId="0" applyFont="1" applyFill="1" applyBorder="1" applyAlignment="1">
      <alignment horizontal="left"/>
    </xf>
    <xf numFmtId="0" fontId="0" fillId="3" borderId="55" xfId="0" applyFill="1" applyBorder="1" applyAlignment="1">
      <alignment horizontal="center"/>
    </xf>
    <xf numFmtId="0" fontId="0" fillId="3" borderId="25" xfId="0" applyFill="1" applyBorder="1" applyAlignment="1">
      <alignment/>
    </xf>
    <xf numFmtId="0" fontId="0" fillId="3" borderId="0" xfId="0" applyFill="1" applyBorder="1" applyAlignment="1">
      <alignment/>
    </xf>
    <xf numFmtId="0" fontId="15" fillId="7" borderId="25" xfId="0" applyFont="1" applyFill="1" applyBorder="1" applyAlignment="1">
      <alignment horizontal="center" wrapText="1"/>
    </xf>
    <xf numFmtId="49" fontId="15" fillId="7" borderId="55" xfId="0" applyNumberFormat="1" applyFont="1" applyFill="1" applyBorder="1" applyAlignment="1">
      <alignment horizontal="center" wrapText="1"/>
    </xf>
    <xf numFmtId="49" fontId="15" fillId="7" borderId="25" xfId="0" applyNumberFormat="1" applyFont="1" applyFill="1" applyBorder="1" applyAlignment="1">
      <alignment horizontal="left"/>
    </xf>
    <xf numFmtId="0" fontId="0" fillId="7" borderId="54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7" borderId="52" xfId="0" applyFill="1" applyBorder="1" applyAlignment="1">
      <alignment/>
    </xf>
    <xf numFmtId="0" fontId="0" fillId="7" borderId="19" xfId="0" applyFill="1" applyBorder="1" applyAlignment="1">
      <alignment/>
    </xf>
    <xf numFmtId="0" fontId="13" fillId="7" borderId="0" xfId="0" applyFont="1" applyFill="1" applyBorder="1" applyAlignment="1">
      <alignment/>
    </xf>
    <xf numFmtId="2" fontId="0" fillId="7" borderId="25" xfId="0" applyNumberFormat="1" applyFont="1" applyFill="1" applyBorder="1" applyAlignment="1">
      <alignment/>
    </xf>
    <xf numFmtId="2" fontId="0" fillId="7" borderId="25" xfId="0" applyNumberFormat="1" applyFill="1" applyBorder="1" applyAlignment="1">
      <alignment/>
    </xf>
    <xf numFmtId="0" fontId="0" fillId="7" borderId="0" xfId="0" applyFill="1" applyAlignment="1">
      <alignment/>
    </xf>
    <xf numFmtId="0" fontId="15" fillId="7" borderId="25" xfId="0" applyFont="1" applyFill="1" applyBorder="1" applyAlignment="1">
      <alignment horizontal="left"/>
    </xf>
    <xf numFmtId="49" fontId="15" fillId="7" borderId="25" xfId="0" applyNumberFormat="1" applyFont="1" applyFill="1" applyBorder="1" applyAlignment="1">
      <alignment horizontal="center" wrapText="1"/>
    </xf>
    <xf numFmtId="0" fontId="15" fillId="7" borderId="55" xfId="0" applyFont="1" applyFill="1" applyBorder="1" applyAlignment="1">
      <alignment horizontal="center" wrapText="1"/>
    </xf>
    <xf numFmtId="0" fontId="0" fillId="7" borderId="55" xfId="0" applyFill="1" applyBorder="1" applyAlignment="1">
      <alignment horizontal="center"/>
    </xf>
    <xf numFmtId="0" fontId="0" fillId="7" borderId="2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25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9999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%20&#1048;&#1090;&#1086;&#1075;&#1080;&#1041;&#1072;&#1073;&#1082;&#1080;&#1085;&#1086;2009_&#1087;&#1077;&#1088;&#1077;&#1076;%20&#1086;&#1090;&#1098;&#1077;&#1079;&#1076;&#1086;&#1084;%20&#1087;&#1086;&#1089;&#1083;&#1077;&#1076;&#1085;&#1103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0;&#1041;&#1072;&#1073;&#1082;&#1080;&#1085;&#1086;2009_&#1087;&#1077;&#1088;&#1077;&#1076;%20&#1086;&#1090;&#1098;&#1077;&#1079;&#1076;&#1086;&#1084;%20&#1087;&#1086;&#1089;&#1083;&#1077;&#1076;&#1085;&#1103;&#1103;_(Ig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Лист1"/>
      <sheetName val="ВводКомандная"/>
      <sheetName val="КМ1"/>
      <sheetName val="КМ2"/>
      <sheetName val="Кж1"/>
      <sheetName val="Кж2"/>
      <sheetName val="КНМ1"/>
      <sheetName val="КНМ2"/>
      <sheetName val="КжН1"/>
      <sheetName val="КжН2"/>
      <sheetName val="БМ1"/>
      <sheetName val="БМ2"/>
      <sheetName val="БСМ1"/>
      <sheetName val="БСМ2"/>
      <sheetName val="КатМ1"/>
      <sheetName val="КатМ2"/>
      <sheetName val="КатСМ1"/>
      <sheetName val="КатСМ2"/>
      <sheetName val="Ориентирование"/>
      <sheetName val="Эск"/>
      <sheetName val="Сл"/>
    </sheetNames>
    <sheetDataSet>
      <sheetData sheetId="0">
        <row r="3">
          <cell r="B3" t="str">
            <v>Нагрудный_№</v>
          </cell>
        </row>
        <row r="4">
          <cell r="B4">
            <v>100</v>
          </cell>
        </row>
        <row r="5">
          <cell r="B5">
            <v>101</v>
          </cell>
        </row>
        <row r="6">
          <cell r="B6">
            <v>102</v>
          </cell>
        </row>
        <row r="7">
          <cell r="B7">
            <v>103</v>
          </cell>
        </row>
        <row r="8">
          <cell r="B8">
            <v>104</v>
          </cell>
        </row>
        <row r="9">
          <cell r="B9">
            <v>105</v>
          </cell>
        </row>
        <row r="10">
          <cell r="B10">
            <v>106</v>
          </cell>
        </row>
        <row r="11">
          <cell r="B11">
            <v>107</v>
          </cell>
        </row>
        <row r="12">
          <cell r="B12">
            <v>108</v>
          </cell>
        </row>
        <row r="13">
          <cell r="B13">
            <v>109</v>
          </cell>
        </row>
        <row r="14">
          <cell r="B14">
            <v>110</v>
          </cell>
        </row>
        <row r="15">
          <cell r="B15">
            <v>111</v>
          </cell>
        </row>
        <row r="16">
          <cell r="B16">
            <v>112</v>
          </cell>
        </row>
        <row r="17">
          <cell r="B17">
            <v>114</v>
          </cell>
        </row>
        <row r="18">
          <cell r="B18">
            <v>115</v>
          </cell>
        </row>
        <row r="19">
          <cell r="B19">
            <v>116</v>
          </cell>
        </row>
        <row r="20">
          <cell r="B20">
            <v>117</v>
          </cell>
        </row>
        <row r="21">
          <cell r="B21">
            <v>118</v>
          </cell>
        </row>
        <row r="22">
          <cell r="B22">
            <v>119</v>
          </cell>
        </row>
        <row r="23">
          <cell r="B23">
            <v>120</v>
          </cell>
        </row>
        <row r="24">
          <cell r="B24">
            <v>121</v>
          </cell>
        </row>
        <row r="25">
          <cell r="B25">
            <v>122</v>
          </cell>
        </row>
        <row r="26">
          <cell r="B26">
            <v>123</v>
          </cell>
        </row>
        <row r="27">
          <cell r="B27">
            <v>124</v>
          </cell>
        </row>
        <row r="28">
          <cell r="B28">
            <v>125</v>
          </cell>
        </row>
        <row r="29">
          <cell r="B29">
            <v>126</v>
          </cell>
        </row>
        <row r="30">
          <cell r="B30">
            <v>127</v>
          </cell>
        </row>
        <row r="31">
          <cell r="B31">
            <v>128</v>
          </cell>
        </row>
        <row r="32">
          <cell r="B32">
            <v>129</v>
          </cell>
        </row>
        <row r="33">
          <cell r="B33">
            <v>130</v>
          </cell>
        </row>
        <row r="34">
          <cell r="B34">
            <v>131</v>
          </cell>
        </row>
        <row r="35">
          <cell r="B35">
            <v>132</v>
          </cell>
        </row>
        <row r="36">
          <cell r="B36">
            <v>133</v>
          </cell>
        </row>
        <row r="37">
          <cell r="B37">
            <v>134</v>
          </cell>
        </row>
        <row r="38">
          <cell r="B38">
            <v>135</v>
          </cell>
        </row>
        <row r="39">
          <cell r="B39">
            <v>136</v>
          </cell>
        </row>
        <row r="40">
          <cell r="B40">
            <v>137</v>
          </cell>
        </row>
        <row r="41">
          <cell r="B41">
            <v>138</v>
          </cell>
        </row>
        <row r="42">
          <cell r="B42">
            <v>140</v>
          </cell>
        </row>
        <row r="43">
          <cell r="B43">
            <v>141</v>
          </cell>
        </row>
        <row r="44">
          <cell r="B44">
            <v>142</v>
          </cell>
        </row>
        <row r="45">
          <cell r="B45">
            <v>143</v>
          </cell>
        </row>
        <row r="46">
          <cell r="B46">
            <v>144</v>
          </cell>
        </row>
        <row r="47">
          <cell r="B47">
            <v>145</v>
          </cell>
        </row>
        <row r="48">
          <cell r="B48">
            <v>146</v>
          </cell>
        </row>
        <row r="49">
          <cell r="B49">
            <v>147</v>
          </cell>
        </row>
        <row r="50">
          <cell r="B50">
            <v>148</v>
          </cell>
        </row>
        <row r="51">
          <cell r="B51">
            <v>149</v>
          </cell>
        </row>
        <row r="52">
          <cell r="B52">
            <v>150</v>
          </cell>
        </row>
        <row r="53">
          <cell r="B53">
            <v>151</v>
          </cell>
        </row>
        <row r="54">
          <cell r="B54">
            <v>152</v>
          </cell>
        </row>
        <row r="55">
          <cell r="B55">
            <v>153</v>
          </cell>
        </row>
        <row r="56">
          <cell r="B56">
            <v>154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Лист1"/>
      <sheetName val="ВводКомандная"/>
      <sheetName val="КМ1"/>
      <sheetName val="КМ2"/>
      <sheetName val="Кж1"/>
      <sheetName val="Кж2"/>
      <sheetName val="КНМ1"/>
      <sheetName val="КНМ2"/>
      <sheetName val="КжН1"/>
      <sheetName val="КжН2"/>
      <sheetName val="БМ1"/>
      <sheetName val="БМ2"/>
      <sheetName val="БСМ1"/>
      <sheetName val="БСМ2"/>
      <sheetName val="КатМ1"/>
      <sheetName val="КатМ2"/>
      <sheetName val="КатСМ1"/>
      <sheetName val="КатСМ2"/>
      <sheetName val="Ориентирование"/>
      <sheetName val="Эск"/>
      <sheetName val="Сл"/>
    </sheetNames>
    <sheetDataSet>
      <sheetData sheetId="0">
        <row r="3">
          <cell r="B3" t="str">
            <v>Нагрудный_№</v>
          </cell>
        </row>
        <row r="4">
          <cell r="B4">
            <v>100</v>
          </cell>
        </row>
        <row r="5">
          <cell r="B5">
            <v>101</v>
          </cell>
        </row>
        <row r="6">
          <cell r="B6">
            <v>102</v>
          </cell>
        </row>
        <row r="7">
          <cell r="B7">
            <v>103</v>
          </cell>
        </row>
        <row r="8">
          <cell r="B8">
            <v>104</v>
          </cell>
        </row>
        <row r="9">
          <cell r="B9">
            <v>105</v>
          </cell>
        </row>
        <row r="10">
          <cell r="B10">
            <v>106</v>
          </cell>
        </row>
        <row r="11">
          <cell r="B11">
            <v>107</v>
          </cell>
        </row>
        <row r="12">
          <cell r="B12">
            <v>108</v>
          </cell>
        </row>
        <row r="13">
          <cell r="B13">
            <v>109</v>
          </cell>
        </row>
        <row r="14">
          <cell r="B14">
            <v>110</v>
          </cell>
        </row>
        <row r="15">
          <cell r="B15">
            <v>111</v>
          </cell>
        </row>
        <row r="16">
          <cell r="B16">
            <v>112</v>
          </cell>
        </row>
        <row r="17">
          <cell r="B17">
            <v>114</v>
          </cell>
        </row>
        <row r="18">
          <cell r="B18">
            <v>115</v>
          </cell>
        </row>
        <row r="19">
          <cell r="B19">
            <v>116</v>
          </cell>
        </row>
        <row r="20">
          <cell r="B20">
            <v>117</v>
          </cell>
        </row>
        <row r="21">
          <cell r="B21">
            <v>118</v>
          </cell>
        </row>
        <row r="22">
          <cell r="B22">
            <v>119</v>
          </cell>
        </row>
        <row r="23">
          <cell r="B23">
            <v>120</v>
          </cell>
        </row>
        <row r="24">
          <cell r="B24">
            <v>121</v>
          </cell>
        </row>
        <row r="25">
          <cell r="B25">
            <v>122</v>
          </cell>
        </row>
        <row r="26">
          <cell r="B26">
            <v>123</v>
          </cell>
        </row>
        <row r="27">
          <cell r="B27">
            <v>124</v>
          </cell>
        </row>
        <row r="28">
          <cell r="B28">
            <v>125</v>
          </cell>
        </row>
        <row r="29">
          <cell r="B29">
            <v>126</v>
          </cell>
        </row>
        <row r="30">
          <cell r="B30">
            <v>127</v>
          </cell>
        </row>
        <row r="31">
          <cell r="B31">
            <v>128</v>
          </cell>
        </row>
        <row r="32">
          <cell r="B32">
            <v>129</v>
          </cell>
        </row>
        <row r="33">
          <cell r="B33">
            <v>130</v>
          </cell>
        </row>
        <row r="34">
          <cell r="B34">
            <v>131</v>
          </cell>
        </row>
        <row r="35">
          <cell r="B35">
            <v>132</v>
          </cell>
        </row>
        <row r="36">
          <cell r="B36">
            <v>133</v>
          </cell>
        </row>
        <row r="37">
          <cell r="B37">
            <v>134</v>
          </cell>
        </row>
        <row r="38">
          <cell r="B38">
            <v>135</v>
          </cell>
        </row>
        <row r="39">
          <cell r="B39">
            <v>136</v>
          </cell>
        </row>
        <row r="40">
          <cell r="B40">
            <v>137</v>
          </cell>
        </row>
        <row r="41">
          <cell r="B41">
            <v>138</v>
          </cell>
        </row>
        <row r="42">
          <cell r="B42">
            <v>140</v>
          </cell>
        </row>
        <row r="43">
          <cell r="B43">
            <v>141</v>
          </cell>
        </row>
        <row r="44">
          <cell r="B44">
            <v>142</v>
          </cell>
        </row>
        <row r="45">
          <cell r="B45">
            <v>143</v>
          </cell>
        </row>
        <row r="46">
          <cell r="B46">
            <v>144</v>
          </cell>
        </row>
        <row r="47">
          <cell r="B47">
            <v>145</v>
          </cell>
        </row>
        <row r="48">
          <cell r="B48">
            <v>146</v>
          </cell>
        </row>
        <row r="49">
          <cell r="B49">
            <v>147</v>
          </cell>
        </row>
        <row r="50">
          <cell r="B50">
            <v>148</v>
          </cell>
        </row>
        <row r="51">
          <cell r="B51">
            <v>149</v>
          </cell>
        </row>
        <row r="52">
          <cell r="B52">
            <v>150</v>
          </cell>
        </row>
        <row r="53">
          <cell r="B53">
            <v>151</v>
          </cell>
        </row>
        <row r="54">
          <cell r="B54">
            <v>152</v>
          </cell>
        </row>
        <row r="55">
          <cell r="B55">
            <v>153</v>
          </cell>
        </row>
        <row r="56">
          <cell r="B56">
            <v>154</v>
          </cell>
        </row>
        <row r="57">
          <cell r="B57">
            <v>155</v>
          </cell>
        </row>
        <row r="58">
          <cell r="B58">
            <v>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58"/>
  <sheetViews>
    <sheetView zoomScale="75" zoomScaleNormal="75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6.25390625" style="116" customWidth="1"/>
    <col min="2" max="2" width="4.625" style="116" customWidth="1"/>
    <col min="3" max="3" width="12.50390625" style="0" hidden="1" customWidth="1"/>
    <col min="4" max="4" width="10.875" style="0" hidden="1" customWidth="1"/>
    <col min="5" max="5" width="14.875" style="0" hidden="1" customWidth="1"/>
    <col min="6" max="6" width="19.25390625" style="116" hidden="1" customWidth="1"/>
    <col min="7" max="7" width="14.25390625" style="116" hidden="1" customWidth="1"/>
    <col min="8" max="8" width="3.25390625" style="243" hidden="1" customWidth="1"/>
    <col min="9" max="9" width="23.125" style="12" bestFit="1" customWidth="1"/>
    <col min="10" max="10" width="17.50390625" style="13" bestFit="1" customWidth="1"/>
    <col min="11" max="11" width="14.25390625" style="276" bestFit="1" customWidth="1"/>
    <col min="12" max="12" width="7.625" style="167" customWidth="1"/>
    <col min="13" max="13" width="7.625" style="277" customWidth="1"/>
    <col min="14" max="14" width="1.625" style="0" customWidth="1"/>
    <col min="15" max="15" width="7.625" style="167" customWidth="1"/>
    <col min="16" max="16" width="7.625" style="277" customWidth="1"/>
    <col min="17" max="17" width="1.75390625" style="278" customWidth="1"/>
    <col min="26" max="27" width="12.50390625" style="0" bestFit="1" customWidth="1"/>
    <col min="28" max="28" width="14.75390625" style="0" bestFit="1" customWidth="1"/>
    <col min="29" max="29" width="17.875" style="0" bestFit="1" customWidth="1"/>
  </cols>
  <sheetData>
    <row r="1" spans="1:17" ht="13.5" thickBot="1">
      <c r="A1" s="236" t="s">
        <v>291</v>
      </c>
      <c r="B1" s="237" t="s">
        <v>292</v>
      </c>
      <c r="C1" s="238"/>
      <c r="D1" s="238"/>
      <c r="E1" s="238"/>
      <c r="F1" s="239"/>
      <c r="G1" s="239"/>
      <c r="H1" s="238"/>
      <c r="I1" s="238"/>
      <c r="J1" s="240">
        <v>55</v>
      </c>
      <c r="K1" s="239"/>
      <c r="L1" s="279" t="s">
        <v>293</v>
      </c>
      <c r="M1" s="280"/>
      <c r="N1" s="241"/>
      <c r="O1" s="279" t="s">
        <v>294</v>
      </c>
      <c r="P1" s="280"/>
      <c r="Q1" s="242"/>
    </row>
    <row r="2" spans="1:17" ht="13.5" customHeight="1" thickBot="1">
      <c r="A2" s="116" t="s">
        <v>291</v>
      </c>
      <c r="I2" s="230" t="s">
        <v>295</v>
      </c>
      <c r="J2" s="282" t="s">
        <v>296</v>
      </c>
      <c r="K2" s="282" t="s">
        <v>274</v>
      </c>
      <c r="L2" s="228" t="s">
        <v>297</v>
      </c>
      <c r="M2" s="229"/>
      <c r="N2" s="244"/>
      <c r="O2" s="228" t="s">
        <v>297</v>
      </c>
      <c r="P2" s="229"/>
      <c r="Q2" s="242"/>
    </row>
    <row r="3" spans="1:29" s="255" customFormat="1" ht="30" customHeight="1" thickBot="1">
      <c r="A3" s="245" t="s">
        <v>272</v>
      </c>
      <c r="B3" s="246" t="s">
        <v>298</v>
      </c>
      <c r="C3" s="247" t="s">
        <v>299</v>
      </c>
      <c r="D3" s="247" t="s">
        <v>300</v>
      </c>
      <c r="E3" s="247" t="s">
        <v>301</v>
      </c>
      <c r="F3" s="248" t="s">
        <v>302</v>
      </c>
      <c r="G3" s="248" t="s">
        <v>274</v>
      </c>
      <c r="H3" s="249"/>
      <c r="I3" s="281"/>
      <c r="J3" s="283"/>
      <c r="K3" s="283"/>
      <c r="L3" s="250" t="s">
        <v>57</v>
      </c>
      <c r="M3" s="251" t="s">
        <v>303</v>
      </c>
      <c r="N3" s="252"/>
      <c r="O3" s="250" t="s">
        <v>57</v>
      </c>
      <c r="P3" s="251" t="s">
        <v>303</v>
      </c>
      <c r="Q3" s="253"/>
      <c r="R3" s="254" t="s">
        <v>304</v>
      </c>
      <c r="S3" s="254" t="s">
        <v>305</v>
      </c>
      <c r="T3" s="254" t="s">
        <v>306</v>
      </c>
      <c r="U3" s="254" t="s">
        <v>307</v>
      </c>
      <c r="V3" s="254" t="s">
        <v>308</v>
      </c>
      <c r="W3" s="254" t="s">
        <v>309</v>
      </c>
      <c r="X3" s="254" t="s">
        <v>310</v>
      </c>
      <c r="Y3" s="254" t="s">
        <v>311</v>
      </c>
      <c r="Z3" s="254" t="s">
        <v>312</v>
      </c>
      <c r="AA3" s="254" t="s">
        <v>313</v>
      </c>
      <c r="AB3" s="254" t="s">
        <v>314</v>
      </c>
      <c r="AC3" s="254" t="s">
        <v>315</v>
      </c>
    </row>
    <row r="4" spans="1:29" ht="12.75">
      <c r="A4" s="256">
        <v>100</v>
      </c>
      <c r="B4" s="257" t="s">
        <v>71</v>
      </c>
      <c r="C4" s="258" t="s">
        <v>316</v>
      </c>
      <c r="D4" s="127" t="s">
        <v>317</v>
      </c>
      <c r="E4" s="127"/>
      <c r="F4" s="259" t="s">
        <v>52</v>
      </c>
      <c r="G4" s="143"/>
      <c r="H4" s="260"/>
      <c r="I4" s="50" t="s">
        <v>102</v>
      </c>
      <c r="J4" s="53" t="s">
        <v>52</v>
      </c>
      <c r="K4" s="261" t="s">
        <v>281</v>
      </c>
      <c r="L4" s="144" t="s">
        <v>281</v>
      </c>
      <c r="M4" s="262" t="s">
        <v>281</v>
      </c>
      <c r="N4" s="263"/>
      <c r="O4" s="144">
        <v>6</v>
      </c>
      <c r="P4" s="262">
        <v>95.32366003389475</v>
      </c>
      <c r="Q4" s="264">
        <v>354.6763399661053</v>
      </c>
      <c r="R4" s="265" t="s">
        <v>281</v>
      </c>
      <c r="S4" s="266">
        <v>26.112359550561376</v>
      </c>
      <c r="T4" s="266" t="s">
        <v>281</v>
      </c>
      <c r="U4" s="266">
        <v>23.913580246913455</v>
      </c>
      <c r="V4" s="266" t="s">
        <v>281</v>
      </c>
      <c r="W4" s="266">
        <v>20.842105263157936</v>
      </c>
      <c r="X4" s="266" t="s">
        <v>281</v>
      </c>
      <c r="Y4" s="266">
        <v>12.031372549019565</v>
      </c>
      <c r="Z4" s="266" t="s">
        <v>281</v>
      </c>
      <c r="AA4" s="266" t="s">
        <v>281</v>
      </c>
      <c r="AB4" s="266">
        <v>12.42424242424243</v>
      </c>
      <c r="AC4" s="266" t="s">
        <v>281</v>
      </c>
    </row>
    <row r="5" spans="1:29" ht="12.75">
      <c r="A5" s="256">
        <v>101</v>
      </c>
      <c r="B5" s="257" t="s">
        <v>62</v>
      </c>
      <c r="C5" s="258" t="s">
        <v>318</v>
      </c>
      <c r="D5" s="127" t="s">
        <v>319</v>
      </c>
      <c r="E5" s="127" t="s">
        <v>320</v>
      </c>
      <c r="F5" s="259"/>
      <c r="G5" s="143" t="s">
        <v>64</v>
      </c>
      <c r="H5" s="260"/>
      <c r="I5" s="50" t="s">
        <v>408</v>
      </c>
      <c r="J5" s="53" t="s">
        <v>281</v>
      </c>
      <c r="K5" s="261" t="s">
        <v>64</v>
      </c>
      <c r="L5" s="144">
        <v>5</v>
      </c>
      <c r="M5" s="262">
        <v>129.4558823529409</v>
      </c>
      <c r="N5" s="267"/>
      <c r="O5" s="144" t="s">
        <v>281</v>
      </c>
      <c r="P5" s="262" t="s">
        <v>281</v>
      </c>
      <c r="Q5" s="264" t="s">
        <v>281</v>
      </c>
      <c r="R5" s="265">
        <v>35</v>
      </c>
      <c r="S5" s="266" t="s">
        <v>281</v>
      </c>
      <c r="T5" s="266">
        <v>24.4558823529409</v>
      </c>
      <c r="U5" s="266" t="s">
        <v>281</v>
      </c>
      <c r="V5" s="266">
        <v>35</v>
      </c>
      <c r="W5" s="266">
        <v>35</v>
      </c>
      <c r="X5" s="266" t="s">
        <v>281</v>
      </c>
      <c r="Y5" s="266" t="s">
        <v>281</v>
      </c>
      <c r="Z5" s="266" t="s">
        <v>281</v>
      </c>
      <c r="AA5" s="266" t="s">
        <v>281</v>
      </c>
      <c r="AB5" s="266" t="s">
        <v>281</v>
      </c>
      <c r="AC5" s="266" t="s">
        <v>281</v>
      </c>
    </row>
    <row r="6" spans="1:29" ht="12.75">
      <c r="A6" s="256">
        <v>102</v>
      </c>
      <c r="B6" s="257" t="s">
        <v>62</v>
      </c>
      <c r="C6" s="258" t="s">
        <v>321</v>
      </c>
      <c r="D6" s="127" t="s">
        <v>322</v>
      </c>
      <c r="E6" s="127" t="s">
        <v>323</v>
      </c>
      <c r="F6" s="259"/>
      <c r="G6" s="143" t="s">
        <v>64</v>
      </c>
      <c r="H6" s="260"/>
      <c r="I6" s="50" t="s">
        <v>409</v>
      </c>
      <c r="J6" s="53" t="s">
        <v>281</v>
      </c>
      <c r="K6" s="261" t="s">
        <v>64</v>
      </c>
      <c r="L6" s="144">
        <v>11</v>
      </c>
      <c r="M6" s="262">
        <v>97.66411496105273</v>
      </c>
      <c r="N6" s="267"/>
      <c r="O6" s="144" t="s">
        <v>281</v>
      </c>
      <c r="P6" s="262" t="s">
        <v>281</v>
      </c>
      <c r="Q6" s="264" t="s">
        <v>281</v>
      </c>
      <c r="R6" s="265">
        <v>32.801369863013754</v>
      </c>
      <c r="S6" s="266" t="s">
        <v>281</v>
      </c>
      <c r="T6" s="266">
        <v>29.862745098038975</v>
      </c>
      <c r="U6" s="266" t="s">
        <v>281</v>
      </c>
      <c r="V6" s="266">
        <v>35</v>
      </c>
      <c r="W6" s="266" t="s">
        <v>281</v>
      </c>
      <c r="X6" s="266" t="s">
        <v>281</v>
      </c>
      <c r="Y6" s="266" t="s">
        <v>281</v>
      </c>
      <c r="Z6" s="266" t="s">
        <v>281</v>
      </c>
      <c r="AA6" s="266" t="s">
        <v>281</v>
      </c>
      <c r="AB6" s="266" t="s">
        <v>281</v>
      </c>
      <c r="AC6" s="266" t="s">
        <v>281</v>
      </c>
    </row>
    <row r="7" spans="1:29" ht="12.75">
      <c r="A7" s="256">
        <v>103</v>
      </c>
      <c r="B7" s="257" t="s">
        <v>71</v>
      </c>
      <c r="C7" s="268" t="s">
        <v>324</v>
      </c>
      <c r="D7" s="127" t="s">
        <v>325</v>
      </c>
      <c r="E7" s="127"/>
      <c r="F7" s="259"/>
      <c r="G7" s="143" t="s">
        <v>64</v>
      </c>
      <c r="H7" s="260"/>
      <c r="I7" s="50" t="s">
        <v>83</v>
      </c>
      <c r="J7" s="53" t="s">
        <v>281</v>
      </c>
      <c r="K7" s="261" t="s">
        <v>64</v>
      </c>
      <c r="L7" s="144" t="s">
        <v>281</v>
      </c>
      <c r="M7" s="262" t="s">
        <v>281</v>
      </c>
      <c r="N7" s="267"/>
      <c r="O7" s="144">
        <v>14</v>
      </c>
      <c r="P7" s="262">
        <v>36</v>
      </c>
      <c r="Q7" s="264">
        <v>414</v>
      </c>
      <c r="R7" s="265" t="s">
        <v>281</v>
      </c>
      <c r="S7" s="266">
        <v>1</v>
      </c>
      <c r="T7" s="266" t="s">
        <v>281</v>
      </c>
      <c r="U7" s="266" t="s">
        <v>281</v>
      </c>
      <c r="V7" s="266" t="s">
        <v>281</v>
      </c>
      <c r="W7" s="266">
        <v>35</v>
      </c>
      <c r="X7" s="266" t="s">
        <v>281</v>
      </c>
      <c r="Y7" s="266" t="s">
        <v>281</v>
      </c>
      <c r="Z7" s="266" t="s">
        <v>281</v>
      </c>
      <c r="AA7" s="266" t="s">
        <v>281</v>
      </c>
      <c r="AB7" s="266" t="s">
        <v>281</v>
      </c>
      <c r="AC7" s="266" t="s">
        <v>281</v>
      </c>
    </row>
    <row r="8" spans="1:29" ht="12.75">
      <c r="A8" s="256">
        <v>104</v>
      </c>
      <c r="B8" s="257" t="s">
        <v>62</v>
      </c>
      <c r="C8" s="258" t="s">
        <v>326</v>
      </c>
      <c r="D8" s="127" t="s">
        <v>327</v>
      </c>
      <c r="E8" s="127"/>
      <c r="F8" s="259" t="s">
        <v>69</v>
      </c>
      <c r="G8" s="143"/>
      <c r="H8" s="260"/>
      <c r="I8" s="50" t="s">
        <v>68</v>
      </c>
      <c r="J8" s="53" t="s">
        <v>69</v>
      </c>
      <c r="K8" s="261" t="s">
        <v>281</v>
      </c>
      <c r="L8" s="144">
        <v>32</v>
      </c>
      <c r="M8" s="262">
        <v>9.700000000000115</v>
      </c>
      <c r="N8" s="267"/>
      <c r="O8" s="144" t="s">
        <v>281</v>
      </c>
      <c r="P8" s="262" t="s">
        <v>281</v>
      </c>
      <c r="Q8" s="264" t="s">
        <v>281</v>
      </c>
      <c r="R8" s="265" t="s">
        <v>281</v>
      </c>
      <c r="S8" s="266" t="s">
        <v>281</v>
      </c>
      <c r="T8" s="266" t="s">
        <v>281</v>
      </c>
      <c r="U8" s="266" t="s">
        <v>281</v>
      </c>
      <c r="V8" s="266" t="s">
        <v>281</v>
      </c>
      <c r="W8" s="266">
        <v>9.700000000000115</v>
      </c>
      <c r="X8" s="266" t="s">
        <v>281</v>
      </c>
      <c r="Y8" s="266" t="s">
        <v>281</v>
      </c>
      <c r="Z8" s="266" t="s">
        <v>281</v>
      </c>
      <c r="AA8" s="266" t="s">
        <v>281</v>
      </c>
      <c r="AB8" s="266" t="s">
        <v>281</v>
      </c>
      <c r="AC8" s="266" t="s">
        <v>281</v>
      </c>
    </row>
    <row r="9" spans="1:29" ht="12.75">
      <c r="A9" s="256">
        <v>105</v>
      </c>
      <c r="B9" s="257" t="s">
        <v>71</v>
      </c>
      <c r="C9" s="258" t="s">
        <v>328</v>
      </c>
      <c r="D9" s="127" t="s">
        <v>329</v>
      </c>
      <c r="E9" s="127"/>
      <c r="F9" s="259"/>
      <c r="G9" s="143"/>
      <c r="H9" s="260"/>
      <c r="I9" s="50" t="s">
        <v>72</v>
      </c>
      <c r="J9" s="53" t="s">
        <v>281</v>
      </c>
      <c r="K9" s="261" t="s">
        <v>281</v>
      </c>
      <c r="L9" s="144" t="s">
        <v>281</v>
      </c>
      <c r="M9" s="262" t="s">
        <v>281</v>
      </c>
      <c r="N9" s="267"/>
      <c r="O9" s="144">
        <v>22</v>
      </c>
      <c r="P9" s="262">
        <v>9.700000000000115</v>
      </c>
      <c r="Q9" s="264">
        <v>440.3</v>
      </c>
      <c r="R9" s="265" t="s">
        <v>281</v>
      </c>
      <c r="S9" s="266" t="s">
        <v>281</v>
      </c>
      <c r="T9" s="266" t="s">
        <v>281</v>
      </c>
      <c r="U9" s="266" t="s">
        <v>281</v>
      </c>
      <c r="V9" s="266" t="s">
        <v>281</v>
      </c>
      <c r="W9" s="266">
        <v>9.700000000000115</v>
      </c>
      <c r="X9" s="266" t="s">
        <v>281</v>
      </c>
      <c r="Y9" s="266" t="s">
        <v>281</v>
      </c>
      <c r="Z9" s="266" t="s">
        <v>281</v>
      </c>
      <c r="AA9" s="266" t="s">
        <v>281</v>
      </c>
      <c r="AB9" s="266" t="s">
        <v>281</v>
      </c>
      <c r="AC9" s="266" t="s">
        <v>281</v>
      </c>
    </row>
    <row r="10" spans="1:29" ht="12.75">
      <c r="A10" s="256">
        <v>106</v>
      </c>
      <c r="B10" s="257" t="s">
        <v>62</v>
      </c>
      <c r="C10" s="258" t="s">
        <v>330</v>
      </c>
      <c r="D10" s="127" t="s">
        <v>331</v>
      </c>
      <c r="E10" s="127"/>
      <c r="F10" s="259"/>
      <c r="G10" s="143"/>
      <c r="H10" s="260"/>
      <c r="I10" s="50" t="s">
        <v>177</v>
      </c>
      <c r="J10" s="53" t="s">
        <v>281</v>
      </c>
      <c r="K10" s="261" t="s">
        <v>281</v>
      </c>
      <c r="L10" s="144">
        <v>14</v>
      </c>
      <c r="M10" s="262">
        <v>87.68884602515637</v>
      </c>
      <c r="N10" s="267"/>
      <c r="O10" s="144" t="s">
        <v>281</v>
      </c>
      <c r="P10" s="262" t="s">
        <v>281</v>
      </c>
      <c r="Q10" s="264" t="s">
        <v>281</v>
      </c>
      <c r="R10" s="265">
        <v>13.315068493150333</v>
      </c>
      <c r="S10" s="266" t="s">
        <v>281</v>
      </c>
      <c r="T10" s="266" t="s">
        <v>281</v>
      </c>
      <c r="U10" s="266" t="s">
        <v>281</v>
      </c>
      <c r="V10" s="266">
        <v>6.46103896103956</v>
      </c>
      <c r="W10" s="266">
        <v>12.905263157894552</v>
      </c>
      <c r="X10" s="266">
        <v>21.440528634361176</v>
      </c>
      <c r="Y10" s="266">
        <v>25.109803921568634</v>
      </c>
      <c r="Z10" s="266">
        <v>8.4571428571421</v>
      </c>
      <c r="AA10" s="266" t="s">
        <v>281</v>
      </c>
      <c r="AB10" s="266" t="s">
        <v>281</v>
      </c>
      <c r="AC10" s="266" t="s">
        <v>281</v>
      </c>
    </row>
    <row r="11" spans="1:29" ht="12.75">
      <c r="A11" s="256">
        <v>107</v>
      </c>
      <c r="B11" s="257" t="s">
        <v>71</v>
      </c>
      <c r="C11" s="258" t="s">
        <v>332</v>
      </c>
      <c r="D11" s="127" t="s">
        <v>333</v>
      </c>
      <c r="E11" s="127"/>
      <c r="F11" s="259"/>
      <c r="G11" s="143"/>
      <c r="H11" s="260"/>
      <c r="I11" s="50" t="s">
        <v>179</v>
      </c>
      <c r="J11" s="53" t="s">
        <v>281</v>
      </c>
      <c r="K11" s="261" t="s">
        <v>281</v>
      </c>
      <c r="L11" s="144" t="s">
        <v>281</v>
      </c>
      <c r="M11" s="262" t="s">
        <v>281</v>
      </c>
      <c r="N11" s="267"/>
      <c r="O11" s="144">
        <v>11</v>
      </c>
      <c r="P11" s="262">
        <v>57.513009466294385</v>
      </c>
      <c r="Q11" s="264">
        <v>392.48699053370564</v>
      </c>
      <c r="R11" s="265" t="s">
        <v>281</v>
      </c>
      <c r="S11" s="266" t="s">
        <v>281</v>
      </c>
      <c r="T11" s="266" t="s">
        <v>281</v>
      </c>
      <c r="U11" s="266">
        <v>19.497942386831195</v>
      </c>
      <c r="V11" s="266" t="s">
        <v>281</v>
      </c>
      <c r="W11" s="266">
        <v>12.905263157894552</v>
      </c>
      <c r="X11" s="266" t="s">
        <v>281</v>
      </c>
      <c r="Y11" s="266">
        <v>25.109803921568634</v>
      </c>
      <c r="Z11" s="266" t="s">
        <v>281</v>
      </c>
      <c r="AA11" s="266" t="s">
        <v>281</v>
      </c>
      <c r="AB11" s="266" t="s">
        <v>281</v>
      </c>
      <c r="AC11" s="266" t="s">
        <v>281</v>
      </c>
    </row>
    <row r="12" spans="1:29" ht="12.75">
      <c r="A12" s="256">
        <v>108</v>
      </c>
      <c r="B12" s="257" t="s">
        <v>62</v>
      </c>
      <c r="C12" s="258" t="s">
        <v>334</v>
      </c>
      <c r="D12" s="127" t="s">
        <v>335</v>
      </c>
      <c r="E12" s="127"/>
      <c r="F12" s="259"/>
      <c r="G12" s="143"/>
      <c r="H12" s="260"/>
      <c r="I12" s="50" t="s">
        <v>164</v>
      </c>
      <c r="J12" s="53" t="s">
        <v>281</v>
      </c>
      <c r="K12" s="261" t="s">
        <v>281</v>
      </c>
      <c r="L12" s="144">
        <v>15</v>
      </c>
      <c r="M12" s="262">
        <v>72.7979326984259</v>
      </c>
      <c r="N12" s="267"/>
      <c r="O12" s="144" t="s">
        <v>281</v>
      </c>
      <c r="P12" s="262" t="s">
        <v>281</v>
      </c>
      <c r="Q12" s="264" t="s">
        <v>281</v>
      </c>
      <c r="R12" s="265">
        <v>11.726027397260003</v>
      </c>
      <c r="S12" s="266" t="s">
        <v>281</v>
      </c>
      <c r="T12" s="266">
        <v>17.348039215686114</v>
      </c>
      <c r="U12" s="266" t="s">
        <v>281</v>
      </c>
      <c r="V12" s="266" t="s">
        <v>281</v>
      </c>
      <c r="W12" s="266">
        <v>9.852631578947202</v>
      </c>
      <c r="X12" s="266" t="s">
        <v>281</v>
      </c>
      <c r="Y12" s="266">
        <v>23.06274509803927</v>
      </c>
      <c r="Z12" s="266">
        <v>8.4571428571421</v>
      </c>
      <c r="AA12" s="266" t="s">
        <v>281</v>
      </c>
      <c r="AB12" s="266" t="s">
        <v>281</v>
      </c>
      <c r="AC12" s="266">
        <v>2.3513465513512006</v>
      </c>
    </row>
    <row r="13" spans="1:29" ht="12.75">
      <c r="A13" s="256">
        <v>109</v>
      </c>
      <c r="B13" s="257" t="s">
        <v>71</v>
      </c>
      <c r="C13" s="258" t="s">
        <v>336</v>
      </c>
      <c r="D13" s="127" t="s">
        <v>337</v>
      </c>
      <c r="E13" s="127"/>
      <c r="F13" s="259"/>
      <c r="G13" s="143"/>
      <c r="H13" s="260"/>
      <c r="I13" s="50" t="s">
        <v>169</v>
      </c>
      <c r="J13" s="53" t="s">
        <v>281</v>
      </c>
      <c r="K13" s="261" t="s">
        <v>281</v>
      </c>
      <c r="L13" s="144" t="s">
        <v>281</v>
      </c>
      <c r="M13" s="262" t="s">
        <v>281</v>
      </c>
      <c r="N13" s="267"/>
      <c r="O13" s="144">
        <v>9</v>
      </c>
      <c r="P13" s="262">
        <v>68.47283727889533</v>
      </c>
      <c r="Q13" s="264">
        <v>381.5271627211047</v>
      </c>
      <c r="R13" s="265" t="s">
        <v>281</v>
      </c>
      <c r="S13" s="266" t="s">
        <v>281</v>
      </c>
      <c r="T13" s="266" t="s">
        <v>281</v>
      </c>
      <c r="U13" s="266">
        <v>24.748971193415553</v>
      </c>
      <c r="V13" s="266" t="s">
        <v>281</v>
      </c>
      <c r="W13" s="266">
        <v>9.852631578947202</v>
      </c>
      <c r="X13" s="266" t="s">
        <v>281</v>
      </c>
      <c r="Y13" s="266">
        <v>23.06274509803927</v>
      </c>
      <c r="Z13" s="266">
        <v>8.4571428571421</v>
      </c>
      <c r="AA13" s="266" t="s">
        <v>281</v>
      </c>
      <c r="AB13" s="266" t="s">
        <v>281</v>
      </c>
      <c r="AC13" s="266">
        <v>2.3513465513512006</v>
      </c>
    </row>
    <row r="14" spans="1:29" ht="12.75">
      <c r="A14" s="256">
        <v>110</v>
      </c>
      <c r="B14" s="257" t="s">
        <v>62</v>
      </c>
      <c r="C14" s="258" t="s">
        <v>338</v>
      </c>
      <c r="D14" s="127" t="s">
        <v>319</v>
      </c>
      <c r="E14" s="127"/>
      <c r="F14" s="259"/>
      <c r="G14" s="143"/>
      <c r="H14" s="260"/>
      <c r="I14" s="50" t="s">
        <v>175</v>
      </c>
      <c r="J14" s="53" t="s">
        <v>281</v>
      </c>
      <c r="K14" s="261" t="s">
        <v>281</v>
      </c>
      <c r="L14" s="144">
        <v>19</v>
      </c>
      <c r="M14" s="262">
        <v>57.61898442514598</v>
      </c>
      <c r="N14" s="267"/>
      <c r="O14" s="144" t="s">
        <v>281</v>
      </c>
      <c r="P14" s="262" t="s">
        <v>281</v>
      </c>
      <c r="Q14" s="264" t="s">
        <v>281</v>
      </c>
      <c r="R14" s="265">
        <v>21.260273972603148</v>
      </c>
      <c r="S14" s="266" t="s">
        <v>281</v>
      </c>
      <c r="T14" s="266" t="s">
        <v>281</v>
      </c>
      <c r="U14" s="266" t="s">
        <v>281</v>
      </c>
      <c r="V14" s="266">
        <v>6.46103896103956</v>
      </c>
      <c r="W14" s="266" t="s">
        <v>281</v>
      </c>
      <c r="X14" s="266">
        <v>21.440528634361176</v>
      </c>
      <c r="Y14" s="266" t="s">
        <v>281</v>
      </c>
      <c r="Z14" s="266">
        <v>8.4571428571421</v>
      </c>
      <c r="AA14" s="266" t="s">
        <v>281</v>
      </c>
      <c r="AB14" s="266" t="s">
        <v>281</v>
      </c>
      <c r="AC14" s="266" t="s">
        <v>281</v>
      </c>
    </row>
    <row r="15" spans="1:29" ht="12.75">
      <c r="A15" s="256">
        <v>111</v>
      </c>
      <c r="B15" s="257" t="s">
        <v>71</v>
      </c>
      <c r="C15" s="258" t="s">
        <v>339</v>
      </c>
      <c r="D15" s="127" t="s">
        <v>329</v>
      </c>
      <c r="E15" s="127"/>
      <c r="F15" s="259"/>
      <c r="G15" s="143" t="s">
        <v>105</v>
      </c>
      <c r="H15" s="260"/>
      <c r="I15" s="50" t="s">
        <v>104</v>
      </c>
      <c r="J15" s="53" t="s">
        <v>281</v>
      </c>
      <c r="K15" s="261" t="s">
        <v>105</v>
      </c>
      <c r="L15" s="144" t="s">
        <v>281</v>
      </c>
      <c r="M15" s="262" t="s">
        <v>281</v>
      </c>
      <c r="N15" s="267"/>
      <c r="O15" s="144">
        <v>10</v>
      </c>
      <c r="P15" s="262">
        <v>61.90762527233082</v>
      </c>
      <c r="Q15" s="264">
        <v>388.09237472766915</v>
      </c>
      <c r="R15" s="265" t="s">
        <v>281</v>
      </c>
      <c r="S15" s="266">
        <v>1</v>
      </c>
      <c r="T15" s="266" t="s">
        <v>281</v>
      </c>
      <c r="U15" s="266">
        <v>6.370370370370036</v>
      </c>
      <c r="V15" s="266" t="s">
        <v>281</v>
      </c>
      <c r="W15" s="266" t="s">
        <v>281</v>
      </c>
      <c r="X15" s="266" t="s">
        <v>281</v>
      </c>
      <c r="Y15" s="266">
        <v>19.537254901960782</v>
      </c>
      <c r="Z15" s="266" t="s">
        <v>281</v>
      </c>
      <c r="AA15" s="266" t="s">
        <v>281</v>
      </c>
      <c r="AB15" s="266" t="s">
        <v>281</v>
      </c>
      <c r="AC15" s="266">
        <v>35</v>
      </c>
    </row>
    <row r="16" spans="1:29" ht="12.75">
      <c r="A16" s="256">
        <v>112</v>
      </c>
      <c r="B16" s="257" t="s">
        <v>62</v>
      </c>
      <c r="C16" s="269" t="s">
        <v>340</v>
      </c>
      <c r="D16" s="127" t="s">
        <v>341</v>
      </c>
      <c r="E16" s="127" t="s">
        <v>342</v>
      </c>
      <c r="F16" s="259"/>
      <c r="G16" s="143"/>
      <c r="H16" s="260"/>
      <c r="I16" s="50" t="s">
        <v>410</v>
      </c>
      <c r="J16" s="53" t="s">
        <v>281</v>
      </c>
      <c r="K16" s="261" t="s">
        <v>281</v>
      </c>
      <c r="L16" s="144">
        <v>20</v>
      </c>
      <c r="M16" s="262">
        <v>56.53725490196078</v>
      </c>
      <c r="N16" s="267"/>
      <c r="O16" s="144" t="s">
        <v>281</v>
      </c>
      <c r="P16" s="262" t="s">
        <v>281</v>
      </c>
      <c r="Q16" s="264" t="s">
        <v>281</v>
      </c>
      <c r="R16" s="265">
        <v>1</v>
      </c>
      <c r="S16" s="266" t="s">
        <v>281</v>
      </c>
      <c r="T16" s="266">
        <v>1</v>
      </c>
      <c r="U16" s="266" t="s">
        <v>281</v>
      </c>
      <c r="V16" s="266" t="s">
        <v>281</v>
      </c>
      <c r="W16" s="266" t="s">
        <v>281</v>
      </c>
      <c r="X16" s="266" t="s">
        <v>281</v>
      </c>
      <c r="Y16" s="266">
        <v>19.537254901960782</v>
      </c>
      <c r="Z16" s="266" t="s">
        <v>281</v>
      </c>
      <c r="AA16" s="266" t="s">
        <v>281</v>
      </c>
      <c r="AB16" s="266" t="s">
        <v>281</v>
      </c>
      <c r="AC16" s="266">
        <v>35</v>
      </c>
    </row>
    <row r="17" spans="1:29" ht="12.75">
      <c r="A17" s="256">
        <v>114</v>
      </c>
      <c r="B17" s="257" t="s">
        <v>62</v>
      </c>
      <c r="C17" s="269" t="s">
        <v>343</v>
      </c>
      <c r="D17" s="127" t="s">
        <v>322</v>
      </c>
      <c r="E17" s="127"/>
      <c r="F17" s="259" t="s">
        <v>75</v>
      </c>
      <c r="G17" s="143"/>
      <c r="H17" s="260"/>
      <c r="I17" s="50" t="s">
        <v>122</v>
      </c>
      <c r="J17" s="53" t="s">
        <v>75</v>
      </c>
      <c r="K17" s="261" t="s">
        <v>281</v>
      </c>
      <c r="L17" s="144">
        <v>4</v>
      </c>
      <c r="M17" s="262">
        <v>147.78161791760604</v>
      </c>
      <c r="N17" s="267"/>
      <c r="O17" s="144" t="s">
        <v>281</v>
      </c>
      <c r="P17" s="262" t="s">
        <v>281</v>
      </c>
      <c r="Q17" s="264" t="s">
        <v>281</v>
      </c>
      <c r="R17" s="265">
        <v>22.452054794520425</v>
      </c>
      <c r="S17" s="266" t="s">
        <v>281</v>
      </c>
      <c r="T17" s="266">
        <v>26.44607843137253</v>
      </c>
      <c r="U17" s="266" t="s">
        <v>281</v>
      </c>
      <c r="V17" s="266" t="s">
        <v>281</v>
      </c>
      <c r="W17" s="266">
        <v>24.3526315789475</v>
      </c>
      <c r="X17" s="266">
        <v>27.31718061674011</v>
      </c>
      <c r="Y17" s="266">
        <v>22.835294117647113</v>
      </c>
      <c r="Z17" s="266" t="s">
        <v>281</v>
      </c>
      <c r="AA17" s="266" t="s">
        <v>281</v>
      </c>
      <c r="AB17" s="266" t="s">
        <v>281</v>
      </c>
      <c r="AC17" s="266">
        <v>24.37837837837838</v>
      </c>
    </row>
    <row r="18" spans="1:29" ht="12.75">
      <c r="A18" s="256">
        <v>115</v>
      </c>
      <c r="B18" s="257" t="s">
        <v>71</v>
      </c>
      <c r="C18" s="269" t="s">
        <v>344</v>
      </c>
      <c r="D18" s="127" t="s">
        <v>345</v>
      </c>
      <c r="E18" s="127"/>
      <c r="F18" s="259" t="s">
        <v>75</v>
      </c>
      <c r="G18" s="143"/>
      <c r="H18" s="260"/>
      <c r="I18" s="50" t="s">
        <v>94</v>
      </c>
      <c r="J18" s="53" t="s">
        <v>75</v>
      </c>
      <c r="K18" s="261" t="s">
        <v>281</v>
      </c>
      <c r="L18" s="144" t="s">
        <v>281</v>
      </c>
      <c r="M18" s="262" t="s">
        <v>281</v>
      </c>
      <c r="N18" s="267"/>
      <c r="O18" s="144">
        <v>8</v>
      </c>
      <c r="P18" s="262">
        <v>85.83257284061669</v>
      </c>
      <c r="Q18" s="264">
        <v>364.1674271593833</v>
      </c>
      <c r="R18" s="265" t="s">
        <v>281</v>
      </c>
      <c r="S18" s="266">
        <v>15.011235955055671</v>
      </c>
      <c r="T18" s="266" t="s">
        <v>281</v>
      </c>
      <c r="U18" s="266">
        <v>18.065843621398855</v>
      </c>
      <c r="V18" s="266" t="s">
        <v>281</v>
      </c>
      <c r="W18" s="266">
        <v>24.3526315789475</v>
      </c>
      <c r="X18" s="266" t="s">
        <v>281</v>
      </c>
      <c r="Y18" s="266">
        <v>22.835294117647113</v>
      </c>
      <c r="Z18" s="266" t="s">
        <v>281</v>
      </c>
      <c r="AA18" s="266" t="s">
        <v>281</v>
      </c>
      <c r="AB18" s="266" t="s">
        <v>281</v>
      </c>
      <c r="AC18" s="266">
        <v>5.5675675675675675</v>
      </c>
    </row>
    <row r="19" spans="1:29" ht="12.75">
      <c r="A19" s="256">
        <v>116</v>
      </c>
      <c r="B19" s="257" t="s">
        <v>62</v>
      </c>
      <c r="C19" s="269" t="s">
        <v>346</v>
      </c>
      <c r="D19" s="127" t="s">
        <v>347</v>
      </c>
      <c r="E19" s="127"/>
      <c r="F19" s="259"/>
      <c r="G19" s="143" t="s">
        <v>117</v>
      </c>
      <c r="H19" s="260"/>
      <c r="I19" s="50" t="s">
        <v>116</v>
      </c>
      <c r="J19" s="53" t="s">
        <v>281</v>
      </c>
      <c r="K19" s="261" t="s">
        <v>117</v>
      </c>
      <c r="L19" s="144">
        <v>31</v>
      </c>
      <c r="M19" s="262">
        <v>13.858898220667252</v>
      </c>
      <c r="N19" s="267"/>
      <c r="O19" s="144" t="s">
        <v>281</v>
      </c>
      <c r="P19" s="262" t="s">
        <v>281</v>
      </c>
      <c r="Q19" s="264" t="s">
        <v>281</v>
      </c>
      <c r="R19" s="265" t="s">
        <v>281</v>
      </c>
      <c r="S19" s="266" t="s">
        <v>281</v>
      </c>
      <c r="T19" s="266">
        <v>1.4264705882348316</v>
      </c>
      <c r="U19" s="266" t="s">
        <v>281</v>
      </c>
      <c r="V19" s="266" t="s">
        <v>281</v>
      </c>
      <c r="W19" s="266" t="s">
        <v>281</v>
      </c>
      <c r="X19" s="266" t="s">
        <v>281</v>
      </c>
      <c r="Y19" s="266" t="s">
        <v>281</v>
      </c>
      <c r="Z19" s="266" t="s">
        <v>281</v>
      </c>
      <c r="AA19" s="266" t="s">
        <v>281</v>
      </c>
      <c r="AB19" s="266" t="s">
        <v>281</v>
      </c>
      <c r="AC19" s="266">
        <v>12.43242763243242</v>
      </c>
    </row>
    <row r="20" spans="1:29" ht="12.75">
      <c r="A20" s="256">
        <v>117</v>
      </c>
      <c r="B20" s="257" t="s">
        <v>62</v>
      </c>
      <c r="C20" s="269" t="s">
        <v>348</v>
      </c>
      <c r="D20" s="127" t="s">
        <v>349</v>
      </c>
      <c r="E20" s="127"/>
      <c r="F20" s="259" t="s">
        <v>89</v>
      </c>
      <c r="G20" s="143" t="s">
        <v>90</v>
      </c>
      <c r="H20" s="260"/>
      <c r="I20" s="50" t="s">
        <v>88</v>
      </c>
      <c r="J20" s="53" t="s">
        <v>89</v>
      </c>
      <c r="K20" s="261" t="s">
        <v>90</v>
      </c>
      <c r="L20" s="144">
        <v>17</v>
      </c>
      <c r="M20" s="262">
        <v>60.36520951668433</v>
      </c>
      <c r="N20" s="267"/>
      <c r="O20" s="144" t="s">
        <v>281</v>
      </c>
      <c r="P20" s="262" t="s">
        <v>281</v>
      </c>
      <c r="Q20" s="264" t="s">
        <v>281</v>
      </c>
      <c r="R20" s="265">
        <v>1</v>
      </c>
      <c r="S20" s="266" t="s">
        <v>281</v>
      </c>
      <c r="T20" s="266">
        <v>1</v>
      </c>
      <c r="U20" s="266" t="s">
        <v>281</v>
      </c>
      <c r="V20" s="266" t="s">
        <v>281</v>
      </c>
      <c r="W20" s="266" t="s">
        <v>281</v>
      </c>
      <c r="X20" s="266" t="s">
        <v>281</v>
      </c>
      <c r="Y20" s="266">
        <v>10.780392156862739</v>
      </c>
      <c r="Z20" s="266">
        <v>2.139285714285239</v>
      </c>
      <c r="AA20" s="266" t="s">
        <v>281</v>
      </c>
      <c r="AB20" s="266">
        <v>32.121212121212125</v>
      </c>
      <c r="AC20" s="266">
        <v>13.324319524324226</v>
      </c>
    </row>
    <row r="21" spans="1:29" ht="12.75">
      <c r="A21" s="256">
        <v>118</v>
      </c>
      <c r="B21" s="257" t="s">
        <v>71</v>
      </c>
      <c r="C21" s="269" t="s">
        <v>350</v>
      </c>
      <c r="D21" s="127" t="s">
        <v>351</v>
      </c>
      <c r="E21" s="127"/>
      <c r="F21" s="259" t="s">
        <v>89</v>
      </c>
      <c r="G21" s="143" t="s">
        <v>90</v>
      </c>
      <c r="H21" s="260"/>
      <c r="I21" s="50" t="s">
        <v>96</v>
      </c>
      <c r="J21" s="53" t="s">
        <v>89</v>
      </c>
      <c r="K21" s="261" t="s">
        <v>90</v>
      </c>
      <c r="L21" s="144" t="s">
        <v>281</v>
      </c>
      <c r="M21" s="262" t="s">
        <v>281</v>
      </c>
      <c r="N21" s="267"/>
      <c r="O21" s="144">
        <v>21</v>
      </c>
      <c r="P21" s="262">
        <v>13.43242763243242</v>
      </c>
      <c r="Q21" s="264">
        <v>436.5675723675676</v>
      </c>
      <c r="R21" s="265" t="s">
        <v>281</v>
      </c>
      <c r="S21" s="266" t="s">
        <v>281</v>
      </c>
      <c r="T21" s="266" t="s">
        <v>281</v>
      </c>
      <c r="U21" s="266">
        <v>1</v>
      </c>
      <c r="V21" s="266" t="s">
        <v>281</v>
      </c>
      <c r="W21" s="266" t="s">
        <v>281</v>
      </c>
      <c r="X21" s="266" t="s">
        <v>281</v>
      </c>
      <c r="Y21" s="266" t="s">
        <v>281</v>
      </c>
      <c r="Z21" s="266" t="s">
        <v>281</v>
      </c>
      <c r="AA21" s="266" t="s">
        <v>281</v>
      </c>
      <c r="AB21" s="266" t="s">
        <v>281</v>
      </c>
      <c r="AC21" s="266">
        <v>12.43242763243242</v>
      </c>
    </row>
    <row r="22" spans="1:29" ht="12.75">
      <c r="A22" s="256">
        <v>119</v>
      </c>
      <c r="B22" s="257" t="s">
        <v>62</v>
      </c>
      <c r="C22" s="269" t="s">
        <v>352</v>
      </c>
      <c r="D22" s="127" t="s">
        <v>353</v>
      </c>
      <c r="E22" s="127" t="s">
        <v>354</v>
      </c>
      <c r="F22" s="259" t="s">
        <v>111</v>
      </c>
      <c r="G22" s="143" t="s">
        <v>76</v>
      </c>
      <c r="H22" s="260"/>
      <c r="I22" s="50" t="s">
        <v>411</v>
      </c>
      <c r="J22" s="53" t="s">
        <v>111</v>
      </c>
      <c r="K22" s="261" t="s">
        <v>76</v>
      </c>
      <c r="L22" s="144">
        <v>3</v>
      </c>
      <c r="M22" s="262">
        <v>219.8748847558276</v>
      </c>
      <c r="N22" s="267"/>
      <c r="O22" s="144" t="s">
        <v>281</v>
      </c>
      <c r="P22" s="262" t="s">
        <v>281</v>
      </c>
      <c r="Q22" s="264" t="s">
        <v>281</v>
      </c>
      <c r="R22" s="265">
        <v>22.849315068493247</v>
      </c>
      <c r="S22" s="266" t="s">
        <v>281</v>
      </c>
      <c r="T22" s="266">
        <v>25.593137254901915</v>
      </c>
      <c r="U22" s="266" t="s">
        <v>281</v>
      </c>
      <c r="V22" s="266" t="s">
        <v>281</v>
      </c>
      <c r="W22" s="266" t="s">
        <v>281</v>
      </c>
      <c r="X22" s="266">
        <v>35</v>
      </c>
      <c r="Y22" s="266">
        <v>35</v>
      </c>
      <c r="Z22" s="266">
        <v>35</v>
      </c>
      <c r="AA22" s="266" t="s">
        <v>281</v>
      </c>
      <c r="AB22" s="266">
        <v>35</v>
      </c>
      <c r="AC22" s="266">
        <v>31.43243243243243</v>
      </c>
    </row>
    <row r="23" spans="1:29" ht="12.75">
      <c r="A23" s="256">
        <v>120</v>
      </c>
      <c r="B23" s="257" t="s">
        <v>71</v>
      </c>
      <c r="C23" s="269" t="s">
        <v>355</v>
      </c>
      <c r="D23" s="127" t="s">
        <v>356</v>
      </c>
      <c r="E23" s="127" t="s">
        <v>357</v>
      </c>
      <c r="F23" s="259" t="s">
        <v>111</v>
      </c>
      <c r="G23" s="143" t="s">
        <v>76</v>
      </c>
      <c r="H23" s="260"/>
      <c r="I23" s="50" t="s">
        <v>412</v>
      </c>
      <c r="J23" s="53" t="s">
        <v>111</v>
      </c>
      <c r="K23" s="261" t="s">
        <v>76</v>
      </c>
      <c r="L23" s="144" t="s">
        <v>281</v>
      </c>
      <c r="M23" s="262" t="s">
        <v>281</v>
      </c>
      <c r="N23" s="267"/>
      <c r="O23" s="144">
        <v>15</v>
      </c>
      <c r="P23" s="262">
        <v>35</v>
      </c>
      <c r="Q23" s="264">
        <v>415</v>
      </c>
      <c r="R23" s="265" t="s">
        <v>281</v>
      </c>
      <c r="S23" s="266" t="s">
        <v>281</v>
      </c>
      <c r="T23" s="266" t="s">
        <v>281</v>
      </c>
      <c r="U23" s="266" t="s">
        <v>281</v>
      </c>
      <c r="V23" s="266" t="s">
        <v>281</v>
      </c>
      <c r="W23" s="266" t="s">
        <v>281</v>
      </c>
      <c r="X23" s="266" t="s">
        <v>281</v>
      </c>
      <c r="Y23" s="266">
        <v>35</v>
      </c>
      <c r="Z23" s="266" t="s">
        <v>281</v>
      </c>
      <c r="AA23" s="266" t="s">
        <v>281</v>
      </c>
      <c r="AB23" s="266" t="s">
        <v>281</v>
      </c>
      <c r="AC23" s="266" t="s">
        <v>281</v>
      </c>
    </row>
    <row r="24" spans="1:29" ht="12.75">
      <c r="A24" s="256">
        <v>121</v>
      </c>
      <c r="B24" s="257" t="s">
        <v>71</v>
      </c>
      <c r="C24" s="258" t="s">
        <v>358</v>
      </c>
      <c r="D24" s="127" t="s">
        <v>359</v>
      </c>
      <c r="E24" s="127" t="s">
        <v>357</v>
      </c>
      <c r="F24" s="259" t="s">
        <v>111</v>
      </c>
      <c r="G24" s="143" t="s">
        <v>76</v>
      </c>
      <c r="H24" s="260"/>
      <c r="I24" s="50" t="s">
        <v>413</v>
      </c>
      <c r="J24" s="53" t="s">
        <v>111</v>
      </c>
      <c r="K24" s="261" t="s">
        <v>76</v>
      </c>
      <c r="L24" s="144" t="s">
        <v>281</v>
      </c>
      <c r="M24" s="262" t="s">
        <v>281</v>
      </c>
      <c r="N24" s="267"/>
      <c r="O24" s="144">
        <v>16</v>
      </c>
      <c r="P24" s="262">
        <v>26.13333333333325</v>
      </c>
      <c r="Q24" s="264">
        <v>423.86666666666673</v>
      </c>
      <c r="R24" s="265" t="s">
        <v>281</v>
      </c>
      <c r="S24" s="266" t="s">
        <v>281</v>
      </c>
      <c r="T24" s="266" t="s">
        <v>281</v>
      </c>
      <c r="U24" s="266" t="s">
        <v>281</v>
      </c>
      <c r="V24" s="266" t="s">
        <v>281</v>
      </c>
      <c r="W24" s="266" t="s">
        <v>281</v>
      </c>
      <c r="X24" s="266" t="s">
        <v>281</v>
      </c>
      <c r="Y24" s="266">
        <v>26.13333333333325</v>
      </c>
      <c r="Z24" s="266" t="s">
        <v>281</v>
      </c>
      <c r="AA24" s="266" t="s">
        <v>281</v>
      </c>
      <c r="AB24" s="266" t="s">
        <v>281</v>
      </c>
      <c r="AC24" s="266" t="s">
        <v>281</v>
      </c>
    </row>
    <row r="25" spans="1:29" ht="12.75">
      <c r="A25" s="256">
        <v>122</v>
      </c>
      <c r="B25" s="257" t="s">
        <v>62</v>
      </c>
      <c r="C25" s="258" t="s">
        <v>360</v>
      </c>
      <c r="D25" s="127" t="s">
        <v>322</v>
      </c>
      <c r="E25" s="127" t="s">
        <v>361</v>
      </c>
      <c r="F25" s="259" t="s">
        <v>75</v>
      </c>
      <c r="G25" s="143" t="s">
        <v>76</v>
      </c>
      <c r="H25" s="260"/>
      <c r="I25" s="50" t="s">
        <v>414</v>
      </c>
      <c r="J25" s="53" t="s">
        <v>75</v>
      </c>
      <c r="K25" s="261" t="s">
        <v>76</v>
      </c>
      <c r="L25" s="144">
        <v>28</v>
      </c>
      <c r="M25" s="262">
        <v>23.304716481186723</v>
      </c>
      <c r="N25" s="267"/>
      <c r="O25" s="144" t="s">
        <v>281</v>
      </c>
      <c r="P25" s="262" t="s">
        <v>281</v>
      </c>
      <c r="Q25" s="264" t="s">
        <v>281</v>
      </c>
      <c r="R25" s="265">
        <v>1</v>
      </c>
      <c r="S25" s="266" t="s">
        <v>281</v>
      </c>
      <c r="T25" s="266">
        <v>4.9803921568624006</v>
      </c>
      <c r="U25" s="266" t="s">
        <v>281</v>
      </c>
      <c r="V25" s="266" t="s">
        <v>281</v>
      </c>
      <c r="W25" s="266" t="s">
        <v>281</v>
      </c>
      <c r="X25" s="266" t="s">
        <v>281</v>
      </c>
      <c r="Y25" s="266" t="s">
        <v>281</v>
      </c>
      <c r="Z25" s="266" t="s">
        <v>281</v>
      </c>
      <c r="AA25" s="266" t="s">
        <v>281</v>
      </c>
      <c r="AB25" s="266" t="s">
        <v>281</v>
      </c>
      <c r="AC25" s="266">
        <v>17.324324324324323</v>
      </c>
    </row>
    <row r="26" spans="1:29" ht="12.75">
      <c r="A26" s="256">
        <v>123</v>
      </c>
      <c r="B26" s="257" t="s">
        <v>62</v>
      </c>
      <c r="C26" s="258" t="s">
        <v>362</v>
      </c>
      <c r="D26" s="127" t="s">
        <v>353</v>
      </c>
      <c r="E26" s="127"/>
      <c r="F26" s="259" t="s">
        <v>75</v>
      </c>
      <c r="G26" s="143" t="s">
        <v>79</v>
      </c>
      <c r="H26" s="260"/>
      <c r="I26" s="50" t="s">
        <v>78</v>
      </c>
      <c r="J26" s="53" t="s">
        <v>75</v>
      </c>
      <c r="K26" s="261" t="s">
        <v>79</v>
      </c>
      <c r="L26" s="144">
        <v>12</v>
      </c>
      <c r="M26" s="262">
        <v>95.13250174719475</v>
      </c>
      <c r="N26" s="267"/>
      <c r="O26" s="144" t="s">
        <v>281</v>
      </c>
      <c r="P26" s="262" t="s">
        <v>281</v>
      </c>
      <c r="Q26" s="264" t="s">
        <v>281</v>
      </c>
      <c r="R26" s="265" t="s">
        <v>281</v>
      </c>
      <c r="S26" s="266" t="s">
        <v>281</v>
      </c>
      <c r="T26" s="266">
        <v>32.00490196078407</v>
      </c>
      <c r="U26" s="266" t="s">
        <v>281</v>
      </c>
      <c r="V26" s="266" t="s">
        <v>281</v>
      </c>
      <c r="W26" s="266" t="s">
        <v>281</v>
      </c>
      <c r="X26" s="266">
        <v>25.656387665198206</v>
      </c>
      <c r="Y26" s="266" t="s">
        <v>281</v>
      </c>
      <c r="Z26" s="266">
        <v>5.350000000000352</v>
      </c>
      <c r="AA26" s="266" t="s">
        <v>281</v>
      </c>
      <c r="AB26" s="266">
        <v>32.121212121212125</v>
      </c>
      <c r="AC26" s="266" t="s">
        <v>281</v>
      </c>
    </row>
    <row r="27" spans="1:29" ht="12.75">
      <c r="A27" s="256">
        <v>124</v>
      </c>
      <c r="B27" s="257" t="s">
        <v>71</v>
      </c>
      <c r="C27" s="258" t="s">
        <v>363</v>
      </c>
      <c r="D27" s="127" t="s">
        <v>356</v>
      </c>
      <c r="E27" s="127" t="s">
        <v>364</v>
      </c>
      <c r="F27" s="259" t="s">
        <v>75</v>
      </c>
      <c r="G27" s="143" t="s">
        <v>79</v>
      </c>
      <c r="H27" s="260"/>
      <c r="I27" s="50" t="s">
        <v>415</v>
      </c>
      <c r="J27" s="53" t="s">
        <v>75</v>
      </c>
      <c r="K27" s="261" t="s">
        <v>79</v>
      </c>
      <c r="L27" s="144" t="s">
        <v>281</v>
      </c>
      <c r="M27" s="262" t="s">
        <v>281</v>
      </c>
      <c r="N27" s="267"/>
      <c r="O27" s="144">
        <v>13</v>
      </c>
      <c r="P27" s="262">
        <v>44.352589355897265</v>
      </c>
      <c r="Q27" s="264">
        <v>405.6474106441027</v>
      </c>
      <c r="R27" s="265" t="s">
        <v>281</v>
      </c>
      <c r="S27" s="266">
        <v>16.64044943820164</v>
      </c>
      <c r="T27" s="266" t="s">
        <v>281</v>
      </c>
      <c r="U27" s="266">
        <v>22.362139917695277</v>
      </c>
      <c r="V27" s="266" t="s">
        <v>281</v>
      </c>
      <c r="W27" s="266" t="s">
        <v>281</v>
      </c>
      <c r="X27" s="266" t="s">
        <v>281</v>
      </c>
      <c r="Y27" s="266" t="s">
        <v>281</v>
      </c>
      <c r="Z27" s="266">
        <v>5.350000000000352</v>
      </c>
      <c r="AA27" s="266" t="s">
        <v>281</v>
      </c>
      <c r="AB27" s="266" t="s">
        <v>281</v>
      </c>
      <c r="AC27" s="266" t="s">
        <v>281</v>
      </c>
    </row>
    <row r="28" spans="1:29" ht="12.75">
      <c r="A28" s="256">
        <v>125</v>
      </c>
      <c r="B28" s="257" t="s">
        <v>71</v>
      </c>
      <c r="C28" s="258" t="s">
        <v>365</v>
      </c>
      <c r="D28" s="127" t="s">
        <v>337</v>
      </c>
      <c r="E28" s="127"/>
      <c r="F28" s="259" t="s">
        <v>75</v>
      </c>
      <c r="G28" s="143"/>
      <c r="H28" s="260"/>
      <c r="I28" s="50" t="s">
        <v>157</v>
      </c>
      <c r="J28" s="53" t="s">
        <v>75</v>
      </c>
      <c r="K28" s="261" t="s">
        <v>281</v>
      </c>
      <c r="L28" s="144" t="s">
        <v>281</v>
      </c>
      <c r="M28" s="262" t="s">
        <v>281</v>
      </c>
      <c r="N28" s="267"/>
      <c r="O28" s="144">
        <v>19</v>
      </c>
      <c r="P28" s="262">
        <v>19.47757201646105</v>
      </c>
      <c r="Q28" s="264">
        <v>430.52242798353893</v>
      </c>
      <c r="R28" s="265" t="s">
        <v>281</v>
      </c>
      <c r="S28" s="266" t="s">
        <v>281</v>
      </c>
      <c r="T28" s="266" t="s">
        <v>281</v>
      </c>
      <c r="U28" s="266">
        <v>14.127572016460698</v>
      </c>
      <c r="V28" s="266" t="s">
        <v>281</v>
      </c>
      <c r="W28" s="266" t="s">
        <v>281</v>
      </c>
      <c r="X28" s="266" t="s">
        <v>281</v>
      </c>
      <c r="Y28" s="266" t="s">
        <v>281</v>
      </c>
      <c r="Z28" s="266">
        <v>5.350000000000352</v>
      </c>
      <c r="AA28" s="266" t="s">
        <v>281</v>
      </c>
      <c r="AB28" s="266" t="s">
        <v>281</v>
      </c>
      <c r="AC28" s="266" t="s">
        <v>281</v>
      </c>
    </row>
    <row r="29" spans="1:29" ht="12.75">
      <c r="A29" s="256">
        <v>126</v>
      </c>
      <c r="B29" s="257" t="s">
        <v>71</v>
      </c>
      <c r="C29" s="258" t="s">
        <v>366</v>
      </c>
      <c r="D29" s="127" t="s">
        <v>367</v>
      </c>
      <c r="E29" s="127"/>
      <c r="F29" s="259" t="s">
        <v>52</v>
      </c>
      <c r="G29" s="143"/>
      <c r="H29" s="260"/>
      <c r="I29" s="50" t="s">
        <v>100</v>
      </c>
      <c r="J29" s="53" t="s">
        <v>52</v>
      </c>
      <c r="K29" s="261" t="s">
        <v>281</v>
      </c>
      <c r="L29" s="144" t="s">
        <v>281</v>
      </c>
      <c r="M29" s="262" t="s">
        <v>281</v>
      </c>
      <c r="N29" s="267"/>
      <c r="O29" s="144">
        <v>3</v>
      </c>
      <c r="P29" s="262">
        <v>135.0143300569325</v>
      </c>
      <c r="Q29" s="264">
        <v>314.9856699430675</v>
      </c>
      <c r="R29" s="265" t="s">
        <v>281</v>
      </c>
      <c r="S29" s="266">
        <v>17.617977528089682</v>
      </c>
      <c r="T29" s="266" t="s">
        <v>281</v>
      </c>
      <c r="U29" s="266">
        <v>27.65843621399189</v>
      </c>
      <c r="V29" s="266" t="s">
        <v>281</v>
      </c>
      <c r="W29" s="266">
        <v>20.842105263157936</v>
      </c>
      <c r="X29" s="266" t="s">
        <v>281</v>
      </c>
      <c r="Y29" s="266">
        <v>29.521568627450886</v>
      </c>
      <c r="Z29" s="266">
        <v>16.94999999999967</v>
      </c>
      <c r="AA29" s="266">
        <v>10</v>
      </c>
      <c r="AB29" s="266">
        <v>12.42424242424243</v>
      </c>
      <c r="AC29" s="266" t="s">
        <v>281</v>
      </c>
    </row>
    <row r="30" spans="1:29" ht="12.75">
      <c r="A30" s="256">
        <v>127</v>
      </c>
      <c r="B30" s="257" t="s">
        <v>62</v>
      </c>
      <c r="C30" s="258" t="s">
        <v>368</v>
      </c>
      <c r="D30" s="127" t="s">
        <v>369</v>
      </c>
      <c r="E30" s="127"/>
      <c r="F30" s="259" t="s">
        <v>75</v>
      </c>
      <c r="G30" s="143"/>
      <c r="H30" s="260"/>
      <c r="I30" s="50" t="s">
        <v>113</v>
      </c>
      <c r="J30" s="53" t="s">
        <v>75</v>
      </c>
      <c r="K30" s="261" t="s">
        <v>281</v>
      </c>
      <c r="L30" s="144">
        <v>25</v>
      </c>
      <c r="M30" s="262">
        <v>39.21775484789184</v>
      </c>
      <c r="N30" s="267"/>
      <c r="O30" s="144" t="s">
        <v>281</v>
      </c>
      <c r="P30" s="262" t="s">
        <v>281</v>
      </c>
      <c r="Q30" s="264" t="s">
        <v>281</v>
      </c>
      <c r="R30" s="265">
        <v>16.69178082191799</v>
      </c>
      <c r="S30" s="266" t="s">
        <v>281</v>
      </c>
      <c r="T30" s="266" t="s">
        <v>281</v>
      </c>
      <c r="U30" s="266" t="s">
        <v>281</v>
      </c>
      <c r="V30" s="266">
        <v>22.525974025973852</v>
      </c>
      <c r="W30" s="266" t="s">
        <v>281</v>
      </c>
      <c r="X30" s="266" t="s">
        <v>281</v>
      </c>
      <c r="Y30" s="266" t="s">
        <v>281</v>
      </c>
      <c r="Z30" s="266" t="s">
        <v>281</v>
      </c>
      <c r="AA30" s="266" t="s">
        <v>281</v>
      </c>
      <c r="AB30" s="266" t="s">
        <v>281</v>
      </c>
      <c r="AC30" s="266" t="s">
        <v>281</v>
      </c>
    </row>
    <row r="31" spans="1:29" ht="12.75">
      <c r="A31" s="256">
        <v>128</v>
      </c>
      <c r="B31" s="257" t="s">
        <v>71</v>
      </c>
      <c r="C31" s="258" t="s">
        <v>370</v>
      </c>
      <c r="D31" s="127" t="s">
        <v>351</v>
      </c>
      <c r="E31" s="127"/>
      <c r="F31" s="259" t="s">
        <v>75</v>
      </c>
      <c r="G31" s="143"/>
      <c r="H31" s="260"/>
      <c r="I31" s="50" t="s">
        <v>137</v>
      </c>
      <c r="J31" s="53" t="s">
        <v>75</v>
      </c>
      <c r="K31" s="261" t="s">
        <v>281</v>
      </c>
      <c r="L31" s="144" t="s">
        <v>281</v>
      </c>
      <c r="M31" s="262" t="s">
        <v>281</v>
      </c>
      <c r="N31" s="267"/>
      <c r="O31" s="144">
        <v>4</v>
      </c>
      <c r="P31" s="262">
        <v>134.291623784739</v>
      </c>
      <c r="Q31" s="264">
        <v>315.708376215261</v>
      </c>
      <c r="R31" s="265" t="s">
        <v>281</v>
      </c>
      <c r="S31" s="266">
        <v>29.74157303370745</v>
      </c>
      <c r="T31" s="266" t="s">
        <v>281</v>
      </c>
      <c r="U31" s="266">
        <v>26.061728395061518</v>
      </c>
      <c r="V31" s="266" t="s">
        <v>281</v>
      </c>
      <c r="W31" s="266" t="s">
        <v>281</v>
      </c>
      <c r="X31" s="266" t="s">
        <v>281</v>
      </c>
      <c r="Y31" s="266">
        <v>32.4313725490195</v>
      </c>
      <c r="Z31" s="266">
        <v>21.67857142857212</v>
      </c>
      <c r="AA31" s="266" t="s">
        <v>281</v>
      </c>
      <c r="AB31" s="266" t="s">
        <v>281</v>
      </c>
      <c r="AC31" s="266">
        <v>24.37837837837838</v>
      </c>
    </row>
    <row r="32" spans="1:29" ht="12.75">
      <c r="A32" s="256">
        <v>129</v>
      </c>
      <c r="B32" s="257" t="s">
        <v>62</v>
      </c>
      <c r="C32" s="269" t="s">
        <v>371</v>
      </c>
      <c r="D32" s="127" t="s">
        <v>322</v>
      </c>
      <c r="E32" s="127"/>
      <c r="F32" s="143" t="s">
        <v>75</v>
      </c>
      <c r="G32" s="143"/>
      <c r="H32" s="260"/>
      <c r="I32" s="50" t="s">
        <v>86</v>
      </c>
      <c r="J32" s="53" t="s">
        <v>75</v>
      </c>
      <c r="K32" s="261" t="s">
        <v>281</v>
      </c>
      <c r="L32" s="144">
        <v>8</v>
      </c>
      <c r="M32" s="262">
        <v>110.63347997473676</v>
      </c>
      <c r="N32" s="267"/>
      <c r="O32" s="144" t="s">
        <v>281</v>
      </c>
      <c r="P32" s="262" t="s">
        <v>281</v>
      </c>
      <c r="Q32" s="264" t="s">
        <v>281</v>
      </c>
      <c r="R32" s="265">
        <v>20.465753424657667</v>
      </c>
      <c r="S32" s="266" t="s">
        <v>281</v>
      </c>
      <c r="T32" s="266">
        <v>26.303921568627157</v>
      </c>
      <c r="U32" s="266" t="s">
        <v>281</v>
      </c>
      <c r="V32" s="266" t="s">
        <v>281</v>
      </c>
      <c r="W32" s="266" t="s">
        <v>281</v>
      </c>
      <c r="X32" s="266" t="s">
        <v>281</v>
      </c>
      <c r="Y32" s="266">
        <v>32.4313725490195</v>
      </c>
      <c r="Z32" s="266" t="s">
        <v>281</v>
      </c>
      <c r="AA32" s="266" t="s">
        <v>281</v>
      </c>
      <c r="AB32" s="266" t="s">
        <v>281</v>
      </c>
      <c r="AC32" s="266">
        <v>31.43243243243243</v>
      </c>
    </row>
    <row r="33" spans="1:29" ht="12.75">
      <c r="A33" s="256">
        <v>130</v>
      </c>
      <c r="B33" s="257" t="s">
        <v>62</v>
      </c>
      <c r="C33" s="258" t="s">
        <v>372</v>
      </c>
      <c r="D33" s="127" t="s">
        <v>373</v>
      </c>
      <c r="E33" s="127"/>
      <c r="F33" s="143" t="s">
        <v>75</v>
      </c>
      <c r="G33" s="143"/>
      <c r="H33" s="260"/>
      <c r="I33" s="50" t="s">
        <v>81</v>
      </c>
      <c r="J33" s="53" t="s">
        <v>75</v>
      </c>
      <c r="K33" s="261" t="s">
        <v>281</v>
      </c>
      <c r="L33" s="144">
        <v>1</v>
      </c>
      <c r="M33" s="262">
        <v>251.72449477660862</v>
      </c>
      <c r="N33" s="267"/>
      <c r="O33" s="144" t="s">
        <v>281</v>
      </c>
      <c r="P33" s="262" t="s">
        <v>281</v>
      </c>
      <c r="Q33" s="264" t="s">
        <v>281</v>
      </c>
      <c r="R33" s="265">
        <v>30.40410958904117</v>
      </c>
      <c r="S33" s="266" t="s">
        <v>281</v>
      </c>
      <c r="T33" s="266">
        <v>35</v>
      </c>
      <c r="U33" s="266" t="s">
        <v>281</v>
      </c>
      <c r="V33" s="266">
        <v>27.538961038961048</v>
      </c>
      <c r="W33" s="266">
        <v>28.557894736841632</v>
      </c>
      <c r="X33" s="266">
        <v>35</v>
      </c>
      <c r="Y33" s="266">
        <v>25.22352941176477</v>
      </c>
      <c r="Z33" s="266">
        <v>35</v>
      </c>
      <c r="AA33" s="266" t="s">
        <v>281</v>
      </c>
      <c r="AB33" s="266">
        <v>35</v>
      </c>
      <c r="AC33" s="266" t="s">
        <v>281</v>
      </c>
    </row>
    <row r="34" spans="1:29" ht="12.75">
      <c r="A34" s="256">
        <v>131</v>
      </c>
      <c r="B34" s="257" t="s">
        <v>71</v>
      </c>
      <c r="C34" s="258" t="s">
        <v>374</v>
      </c>
      <c r="D34" s="127" t="s">
        <v>345</v>
      </c>
      <c r="E34" s="127"/>
      <c r="F34" s="143" t="s">
        <v>52</v>
      </c>
      <c r="G34" s="143"/>
      <c r="H34" s="260"/>
      <c r="I34" s="50" t="s">
        <v>131</v>
      </c>
      <c r="J34" s="53" t="s">
        <v>52</v>
      </c>
      <c r="K34" s="261" t="s">
        <v>281</v>
      </c>
      <c r="L34" s="144" t="s">
        <v>281</v>
      </c>
      <c r="M34" s="262" t="s">
        <v>281</v>
      </c>
      <c r="N34" s="267"/>
      <c r="O34" s="144">
        <v>2</v>
      </c>
      <c r="P34" s="262">
        <v>202.2430196389103</v>
      </c>
      <c r="Q34" s="264">
        <v>247.7569803610897</v>
      </c>
      <c r="R34" s="265" t="s">
        <v>281</v>
      </c>
      <c r="S34" s="266">
        <v>21.691011235954768</v>
      </c>
      <c r="T34" s="266" t="s">
        <v>281</v>
      </c>
      <c r="U34" s="266">
        <v>30.971193415637533</v>
      </c>
      <c r="V34" s="266" t="s">
        <v>281</v>
      </c>
      <c r="W34" s="266">
        <v>23.589473684210663</v>
      </c>
      <c r="X34" s="266" t="s">
        <v>281</v>
      </c>
      <c r="Y34" s="266">
        <v>27.04313725490198</v>
      </c>
      <c r="Z34" s="266">
        <v>29.685714285715616</v>
      </c>
      <c r="AA34" s="266">
        <v>20</v>
      </c>
      <c r="AB34" s="266">
        <v>28.803030303030308</v>
      </c>
      <c r="AC34" s="266">
        <v>20.45945945945946</v>
      </c>
    </row>
    <row r="35" spans="1:29" ht="15" customHeight="1">
      <c r="A35" s="256">
        <v>132</v>
      </c>
      <c r="B35" s="257" t="s">
        <v>62</v>
      </c>
      <c r="C35" s="258" t="s">
        <v>375</v>
      </c>
      <c r="D35" s="127" t="s">
        <v>319</v>
      </c>
      <c r="E35" s="127"/>
      <c r="F35" s="143" t="s">
        <v>52</v>
      </c>
      <c r="G35" s="143"/>
      <c r="H35" s="260"/>
      <c r="I35" s="50" t="s">
        <v>120</v>
      </c>
      <c r="J35" s="53" t="s">
        <v>52</v>
      </c>
      <c r="K35" s="261" t="s">
        <v>281</v>
      </c>
      <c r="L35" s="144">
        <v>13</v>
      </c>
      <c r="M35" s="262">
        <v>93.60451044308431</v>
      </c>
      <c r="N35" s="267"/>
      <c r="O35" s="144" t="s">
        <v>281</v>
      </c>
      <c r="P35" s="262" t="s">
        <v>281</v>
      </c>
      <c r="Q35" s="264" t="s">
        <v>281</v>
      </c>
      <c r="R35" s="265">
        <v>19.86986301369858</v>
      </c>
      <c r="S35" s="266" t="s">
        <v>281</v>
      </c>
      <c r="T35" s="266" t="s">
        <v>281</v>
      </c>
      <c r="U35" s="266" t="s">
        <v>281</v>
      </c>
      <c r="V35" s="266" t="s">
        <v>281</v>
      </c>
      <c r="W35" s="266">
        <v>23.589473684210663</v>
      </c>
      <c r="X35" s="266" t="s">
        <v>281</v>
      </c>
      <c r="Y35" s="266" t="s">
        <v>281</v>
      </c>
      <c r="Z35" s="266">
        <v>29.685714285715616</v>
      </c>
      <c r="AA35" s="266" t="s">
        <v>281</v>
      </c>
      <c r="AB35" s="266" t="s">
        <v>281</v>
      </c>
      <c r="AC35" s="266">
        <v>20.45945945945946</v>
      </c>
    </row>
    <row r="36" spans="1:29" ht="12.75">
      <c r="A36" s="256">
        <v>133</v>
      </c>
      <c r="B36" s="257" t="s">
        <v>71</v>
      </c>
      <c r="C36" s="258" t="s">
        <v>376</v>
      </c>
      <c r="D36" s="127" t="s">
        <v>367</v>
      </c>
      <c r="E36" s="127"/>
      <c r="F36" s="143" t="s">
        <v>75</v>
      </c>
      <c r="G36" s="143"/>
      <c r="H36" s="260"/>
      <c r="I36" s="50" t="s">
        <v>129</v>
      </c>
      <c r="J36" s="53" t="s">
        <v>75</v>
      </c>
      <c r="K36" s="261" t="s">
        <v>281</v>
      </c>
      <c r="L36" s="144" t="s">
        <v>281</v>
      </c>
      <c r="M36" s="262" t="s">
        <v>281</v>
      </c>
      <c r="N36" s="267"/>
      <c r="O36" s="144">
        <v>1</v>
      </c>
      <c r="P36" s="262">
        <v>218.82364934594065</v>
      </c>
      <c r="Q36" s="264">
        <v>231.17635065405935</v>
      </c>
      <c r="R36" s="265" t="s">
        <v>281</v>
      </c>
      <c r="S36" s="266">
        <v>35</v>
      </c>
      <c r="T36" s="266" t="s">
        <v>281</v>
      </c>
      <c r="U36" s="266">
        <v>35</v>
      </c>
      <c r="V36" s="266" t="s">
        <v>281</v>
      </c>
      <c r="W36" s="266">
        <v>31.321052631579207</v>
      </c>
      <c r="X36" s="266" t="s">
        <v>281</v>
      </c>
      <c r="Y36" s="266">
        <v>27.04313725490198</v>
      </c>
      <c r="Z36" s="266">
        <v>35</v>
      </c>
      <c r="AA36" s="266" t="s">
        <v>281</v>
      </c>
      <c r="AB36" s="266">
        <v>35</v>
      </c>
      <c r="AC36" s="266">
        <v>20.45945945945946</v>
      </c>
    </row>
    <row r="37" spans="1:29" ht="12.75">
      <c r="A37" s="256">
        <v>134</v>
      </c>
      <c r="B37" s="257" t="s">
        <v>62</v>
      </c>
      <c r="C37" s="258" t="s">
        <v>377</v>
      </c>
      <c r="D37" s="127" t="s">
        <v>378</v>
      </c>
      <c r="E37" s="127"/>
      <c r="F37" s="143" t="s">
        <v>75</v>
      </c>
      <c r="G37" s="143" t="s">
        <v>76</v>
      </c>
      <c r="H37" s="260"/>
      <c r="I37" s="50" t="s">
        <v>108</v>
      </c>
      <c r="J37" s="53" t="s">
        <v>75</v>
      </c>
      <c r="K37" s="261" t="s">
        <v>76</v>
      </c>
      <c r="L37" s="144">
        <v>2</v>
      </c>
      <c r="M37" s="262">
        <v>251.30486103559173</v>
      </c>
      <c r="N37" s="267"/>
      <c r="O37" s="144" t="s">
        <v>281</v>
      </c>
      <c r="P37" s="262" t="s">
        <v>281</v>
      </c>
      <c r="Q37" s="264" t="s">
        <v>281</v>
      </c>
      <c r="R37" s="265">
        <v>27.815068493150594</v>
      </c>
      <c r="S37" s="266" t="s">
        <v>281</v>
      </c>
      <c r="T37" s="266">
        <v>25.5931372549017</v>
      </c>
      <c r="U37" s="266" t="s">
        <v>281</v>
      </c>
      <c r="V37" s="266">
        <v>27.538961038961048</v>
      </c>
      <c r="W37" s="266">
        <v>31.321052631579207</v>
      </c>
      <c r="X37" s="266">
        <v>31.083700440528677</v>
      </c>
      <c r="Y37" s="266">
        <v>27.9529411764705</v>
      </c>
      <c r="Z37" s="266">
        <v>35</v>
      </c>
      <c r="AA37" s="266">
        <v>10</v>
      </c>
      <c r="AB37" s="266">
        <v>35</v>
      </c>
      <c r="AC37" s="266" t="s">
        <v>281</v>
      </c>
    </row>
    <row r="38" spans="1:29" ht="12.75">
      <c r="A38" s="256">
        <v>135</v>
      </c>
      <c r="B38" s="270" t="s">
        <v>62</v>
      </c>
      <c r="C38" s="271" t="s">
        <v>379</v>
      </c>
      <c r="D38" s="127"/>
      <c r="E38" s="127"/>
      <c r="F38" s="143" t="s">
        <v>75</v>
      </c>
      <c r="G38" s="143"/>
      <c r="H38" s="260"/>
      <c r="I38" s="50" t="s">
        <v>173</v>
      </c>
      <c r="J38" s="53" t="s">
        <v>75</v>
      </c>
      <c r="K38" s="261" t="s">
        <v>281</v>
      </c>
      <c r="L38" s="144">
        <v>30</v>
      </c>
      <c r="M38" s="262">
        <v>17.08904109589097</v>
      </c>
      <c r="N38" s="267"/>
      <c r="O38" s="144" t="s">
        <v>281</v>
      </c>
      <c r="P38" s="262" t="s">
        <v>281</v>
      </c>
      <c r="Q38" s="264" t="s">
        <v>281</v>
      </c>
      <c r="R38" s="265">
        <v>17.08904109589097</v>
      </c>
      <c r="S38" s="266" t="s">
        <v>281</v>
      </c>
      <c r="T38" s="266" t="s">
        <v>281</v>
      </c>
      <c r="U38" s="266" t="s">
        <v>281</v>
      </c>
      <c r="V38" s="266" t="s">
        <v>281</v>
      </c>
      <c r="W38" s="266" t="s">
        <v>281</v>
      </c>
      <c r="X38" s="266" t="s">
        <v>281</v>
      </c>
      <c r="Y38" s="266" t="s">
        <v>281</v>
      </c>
      <c r="Z38" s="266" t="s">
        <v>281</v>
      </c>
      <c r="AA38" s="266" t="s">
        <v>281</v>
      </c>
      <c r="AB38" s="266" t="s">
        <v>281</v>
      </c>
      <c r="AC38" s="266" t="s">
        <v>281</v>
      </c>
    </row>
    <row r="39" spans="1:29" ht="12.75">
      <c r="A39" s="256">
        <v>136</v>
      </c>
      <c r="B39" s="270" t="s">
        <v>62</v>
      </c>
      <c r="C39" s="269" t="s">
        <v>380</v>
      </c>
      <c r="D39" s="127" t="s">
        <v>378</v>
      </c>
      <c r="E39" s="127"/>
      <c r="F39" s="143" t="s">
        <v>75</v>
      </c>
      <c r="G39" s="143"/>
      <c r="H39" s="260"/>
      <c r="I39" s="50" t="s">
        <v>127</v>
      </c>
      <c r="J39" s="53" t="s">
        <v>75</v>
      </c>
      <c r="K39" s="261" t="s">
        <v>281</v>
      </c>
      <c r="L39" s="144">
        <v>16</v>
      </c>
      <c r="M39" s="262">
        <v>64.34687306821837</v>
      </c>
      <c r="N39" s="267"/>
      <c r="O39" s="144" t="s">
        <v>281</v>
      </c>
      <c r="P39" s="262" t="s">
        <v>281</v>
      </c>
      <c r="Q39" s="264" t="s">
        <v>281</v>
      </c>
      <c r="R39" s="265">
        <v>11.527397260274002</v>
      </c>
      <c r="S39" s="266" t="s">
        <v>281</v>
      </c>
      <c r="T39" s="266">
        <v>9.955882352940604</v>
      </c>
      <c r="U39" s="266" t="s">
        <v>281</v>
      </c>
      <c r="V39" s="266" t="s">
        <v>281</v>
      </c>
      <c r="W39" s="266" t="s">
        <v>281</v>
      </c>
      <c r="X39" s="266">
        <v>21.185022026431653</v>
      </c>
      <c r="Y39" s="266" t="s">
        <v>281</v>
      </c>
      <c r="Z39" s="266">
        <v>21.67857142857212</v>
      </c>
      <c r="AA39" s="266" t="s">
        <v>281</v>
      </c>
      <c r="AB39" s="266" t="s">
        <v>281</v>
      </c>
      <c r="AC39" s="266" t="s">
        <v>281</v>
      </c>
    </row>
    <row r="40" spans="1:29" ht="12.75">
      <c r="A40" s="256">
        <v>137</v>
      </c>
      <c r="B40" s="270" t="s">
        <v>71</v>
      </c>
      <c r="C40" s="269" t="s">
        <v>381</v>
      </c>
      <c r="D40" s="127" t="s">
        <v>382</v>
      </c>
      <c r="E40" s="127"/>
      <c r="F40" s="143" t="s">
        <v>75</v>
      </c>
      <c r="G40" s="143"/>
      <c r="H40" s="260"/>
      <c r="I40" s="50" t="s">
        <v>161</v>
      </c>
      <c r="J40" s="53" t="s">
        <v>75</v>
      </c>
      <c r="K40" s="261" t="s">
        <v>281</v>
      </c>
      <c r="L40" s="144" t="s">
        <v>281</v>
      </c>
      <c r="M40" s="262" t="s">
        <v>281</v>
      </c>
      <c r="N40" s="267"/>
      <c r="O40" s="144">
        <v>7</v>
      </c>
      <c r="P40" s="262">
        <v>93.93159262770578</v>
      </c>
      <c r="Q40" s="264">
        <v>356.06840737229425</v>
      </c>
      <c r="R40" s="265" t="s">
        <v>281</v>
      </c>
      <c r="S40" s="266">
        <v>21.691011235954456</v>
      </c>
      <c r="T40" s="266" t="s">
        <v>281</v>
      </c>
      <c r="U40" s="266">
        <v>22.004115226337586</v>
      </c>
      <c r="V40" s="266" t="s">
        <v>281</v>
      </c>
      <c r="W40" s="266">
        <v>28.557894736841632</v>
      </c>
      <c r="X40" s="266" t="s">
        <v>281</v>
      </c>
      <c r="Y40" s="266" t="s">
        <v>281</v>
      </c>
      <c r="Z40" s="266">
        <v>21.67857142857212</v>
      </c>
      <c r="AA40" s="266" t="s">
        <v>281</v>
      </c>
      <c r="AB40" s="266" t="s">
        <v>281</v>
      </c>
      <c r="AC40" s="266" t="s">
        <v>281</v>
      </c>
    </row>
    <row r="41" spans="1:29" ht="12.75">
      <c r="A41" s="256">
        <v>138</v>
      </c>
      <c r="B41" s="257" t="s">
        <v>62</v>
      </c>
      <c r="C41" s="258" t="s">
        <v>383</v>
      </c>
      <c r="D41" s="127" t="s">
        <v>384</v>
      </c>
      <c r="E41" s="127"/>
      <c r="F41" s="143" t="s">
        <v>75</v>
      </c>
      <c r="G41" s="143"/>
      <c r="H41" s="260"/>
      <c r="I41" s="50" t="s">
        <v>125</v>
      </c>
      <c r="J41" s="53" t="s">
        <v>75</v>
      </c>
      <c r="K41" s="261" t="s">
        <v>281</v>
      </c>
      <c r="L41" s="144">
        <v>9</v>
      </c>
      <c r="M41" s="262">
        <v>105.86625141144424</v>
      </c>
      <c r="N41" s="267"/>
      <c r="O41" s="144" t="s">
        <v>281</v>
      </c>
      <c r="P41" s="262" t="s">
        <v>281</v>
      </c>
      <c r="Q41" s="264" t="s">
        <v>281</v>
      </c>
      <c r="R41" s="265">
        <v>17.287671232876995</v>
      </c>
      <c r="S41" s="266" t="s">
        <v>281</v>
      </c>
      <c r="T41" s="266">
        <v>25.450980392156566</v>
      </c>
      <c r="U41" s="266" t="s">
        <v>281</v>
      </c>
      <c r="V41" s="266" t="s">
        <v>281</v>
      </c>
      <c r="W41" s="266" t="s">
        <v>281</v>
      </c>
      <c r="X41" s="266">
        <v>25.656387665198206</v>
      </c>
      <c r="Y41" s="266" t="s">
        <v>281</v>
      </c>
      <c r="Z41" s="266">
        <v>5.350000000000352</v>
      </c>
      <c r="AA41" s="266" t="s">
        <v>281</v>
      </c>
      <c r="AB41" s="266">
        <v>32.121212121212125</v>
      </c>
      <c r="AC41" s="266" t="s">
        <v>281</v>
      </c>
    </row>
    <row r="42" spans="1:29" ht="12.75">
      <c r="A42" s="256">
        <v>140</v>
      </c>
      <c r="B42" s="257" t="s">
        <v>62</v>
      </c>
      <c r="C42" s="258" t="s">
        <v>379</v>
      </c>
      <c r="D42" s="127" t="s">
        <v>322</v>
      </c>
      <c r="E42" s="127"/>
      <c r="F42" s="143" t="s">
        <v>75</v>
      </c>
      <c r="G42" s="143"/>
      <c r="H42" s="260"/>
      <c r="I42" s="50" t="s">
        <v>166</v>
      </c>
      <c r="J42" s="53" t="s">
        <v>75</v>
      </c>
      <c r="K42" s="261" t="s">
        <v>281</v>
      </c>
      <c r="L42" s="144">
        <v>29</v>
      </c>
      <c r="M42" s="262">
        <v>23.047945205479348</v>
      </c>
      <c r="N42" s="267"/>
      <c r="O42" s="144" t="s">
        <v>281</v>
      </c>
      <c r="P42" s="262" t="s">
        <v>281</v>
      </c>
      <c r="Q42" s="264" t="s">
        <v>281</v>
      </c>
      <c r="R42" s="265">
        <v>23.047945205479348</v>
      </c>
      <c r="S42" s="266" t="s">
        <v>281</v>
      </c>
      <c r="T42" s="266" t="s">
        <v>281</v>
      </c>
      <c r="U42" s="266" t="s">
        <v>281</v>
      </c>
      <c r="V42" s="266" t="s">
        <v>281</v>
      </c>
      <c r="W42" s="266" t="s">
        <v>281</v>
      </c>
      <c r="X42" s="266" t="s">
        <v>281</v>
      </c>
      <c r="Y42" s="266" t="s">
        <v>281</v>
      </c>
      <c r="Z42" s="266" t="s">
        <v>281</v>
      </c>
      <c r="AA42" s="266" t="s">
        <v>281</v>
      </c>
      <c r="AB42" s="266" t="s">
        <v>281</v>
      </c>
      <c r="AC42" s="266" t="s">
        <v>281</v>
      </c>
    </row>
    <row r="43" spans="1:29" ht="12.75">
      <c r="A43" s="256">
        <v>141</v>
      </c>
      <c r="B43" s="257" t="s">
        <v>62</v>
      </c>
      <c r="C43" s="258" t="s">
        <v>385</v>
      </c>
      <c r="D43" s="127" t="s">
        <v>386</v>
      </c>
      <c r="E43" s="127"/>
      <c r="F43" s="143" t="s">
        <v>75</v>
      </c>
      <c r="G43" s="143"/>
      <c r="H43" s="260"/>
      <c r="I43" s="50" t="s">
        <v>181</v>
      </c>
      <c r="J43" s="53" t="s">
        <v>75</v>
      </c>
      <c r="K43" s="261" t="s">
        <v>281</v>
      </c>
      <c r="L43" s="144">
        <v>33</v>
      </c>
      <c r="M43" s="262">
        <v>1</v>
      </c>
      <c r="N43" s="267"/>
      <c r="O43" s="144" t="s">
        <v>281</v>
      </c>
      <c r="P43" s="262" t="s">
        <v>281</v>
      </c>
      <c r="Q43" s="264" t="s">
        <v>281</v>
      </c>
      <c r="R43" s="265" t="s">
        <v>281</v>
      </c>
      <c r="S43" s="266" t="s">
        <v>281</v>
      </c>
      <c r="T43" s="266" t="s">
        <v>281</v>
      </c>
      <c r="U43" s="266" t="s">
        <v>281</v>
      </c>
      <c r="V43" s="266" t="s">
        <v>281</v>
      </c>
      <c r="W43" s="266">
        <v>1</v>
      </c>
      <c r="X43" s="266" t="s">
        <v>281</v>
      </c>
      <c r="Y43" s="266" t="s">
        <v>281</v>
      </c>
      <c r="Z43" s="266" t="s">
        <v>281</v>
      </c>
      <c r="AA43" s="266" t="s">
        <v>281</v>
      </c>
      <c r="AB43" s="266" t="s">
        <v>281</v>
      </c>
      <c r="AC43" s="266" t="s">
        <v>281</v>
      </c>
    </row>
    <row r="44" spans="1:29" ht="12.75">
      <c r="A44" s="256">
        <v>142</v>
      </c>
      <c r="B44" s="257" t="s">
        <v>71</v>
      </c>
      <c r="C44" s="258" t="s">
        <v>387</v>
      </c>
      <c r="D44" s="127" t="s">
        <v>367</v>
      </c>
      <c r="E44" s="127"/>
      <c r="F44" s="143" t="s">
        <v>52</v>
      </c>
      <c r="G44" s="143"/>
      <c r="H44" s="260"/>
      <c r="I44" s="50" t="s">
        <v>187</v>
      </c>
      <c r="J44" s="53" t="s">
        <v>52</v>
      </c>
      <c r="K44" s="261" t="s">
        <v>281</v>
      </c>
      <c r="L44" s="144" t="s">
        <v>281</v>
      </c>
      <c r="M44" s="262" t="s">
        <v>281</v>
      </c>
      <c r="N44" s="267"/>
      <c r="O44" s="144">
        <v>5</v>
      </c>
      <c r="P44" s="262">
        <v>110.52032486130311</v>
      </c>
      <c r="Q44" s="264">
        <v>339.4796751386969</v>
      </c>
      <c r="R44" s="265" t="s">
        <v>281</v>
      </c>
      <c r="S44" s="266">
        <v>29.67415730337086</v>
      </c>
      <c r="T44" s="266" t="s">
        <v>281</v>
      </c>
      <c r="U44" s="266" t="s">
        <v>281</v>
      </c>
      <c r="V44" s="266" t="s">
        <v>281</v>
      </c>
      <c r="W44" s="266" t="s">
        <v>281</v>
      </c>
      <c r="X44" s="266" t="s">
        <v>281</v>
      </c>
      <c r="Y44" s="266">
        <v>27.043137254901936</v>
      </c>
      <c r="Z44" s="266" t="s">
        <v>281</v>
      </c>
      <c r="AA44" s="266">
        <v>25</v>
      </c>
      <c r="AB44" s="266">
        <v>28.803030303030308</v>
      </c>
      <c r="AC44" s="266" t="s">
        <v>281</v>
      </c>
    </row>
    <row r="45" spans="1:29" ht="12.75">
      <c r="A45" s="256">
        <v>143</v>
      </c>
      <c r="B45" s="272" t="s">
        <v>62</v>
      </c>
      <c r="C45" s="269" t="s">
        <v>380</v>
      </c>
      <c r="D45" s="127" t="s">
        <v>388</v>
      </c>
      <c r="E45" s="127"/>
      <c r="F45" s="143" t="s">
        <v>75</v>
      </c>
      <c r="G45" s="143"/>
      <c r="H45" s="260"/>
      <c r="I45" s="50" t="s">
        <v>191</v>
      </c>
      <c r="J45" s="53" t="s">
        <v>75</v>
      </c>
      <c r="K45" s="261" t="s">
        <v>281</v>
      </c>
      <c r="L45" s="144">
        <v>6</v>
      </c>
      <c r="M45" s="262">
        <v>127.81473647880658</v>
      </c>
      <c r="N45" s="267"/>
      <c r="O45" s="144" t="s">
        <v>281</v>
      </c>
      <c r="P45" s="262" t="s">
        <v>281</v>
      </c>
      <c r="Q45" s="264" t="s">
        <v>281</v>
      </c>
      <c r="R45" s="265">
        <v>22.452054794520826</v>
      </c>
      <c r="S45" s="266" t="s">
        <v>281</v>
      </c>
      <c r="T45" s="266">
        <v>24.882352941176084</v>
      </c>
      <c r="U45" s="266" t="s">
        <v>281</v>
      </c>
      <c r="V45" s="266" t="s">
        <v>281</v>
      </c>
      <c r="W45" s="266" t="s">
        <v>281</v>
      </c>
      <c r="X45" s="266">
        <v>20.801762114537404</v>
      </c>
      <c r="Y45" s="266" t="s">
        <v>281</v>
      </c>
      <c r="Z45" s="266">
        <v>21.67857142857212</v>
      </c>
      <c r="AA45" s="266" t="s">
        <v>281</v>
      </c>
      <c r="AB45" s="266">
        <v>35</v>
      </c>
      <c r="AC45" s="266">
        <v>2.999995200000134</v>
      </c>
    </row>
    <row r="46" spans="1:29" ht="12.75">
      <c r="A46" s="256">
        <v>144</v>
      </c>
      <c r="B46" s="273" t="s">
        <v>62</v>
      </c>
      <c r="C46" s="274" t="s">
        <v>389</v>
      </c>
      <c r="D46" s="127" t="s">
        <v>390</v>
      </c>
      <c r="E46" s="127"/>
      <c r="F46" s="143" t="s">
        <v>52</v>
      </c>
      <c r="G46" s="143"/>
      <c r="H46" s="260"/>
      <c r="I46" s="50" t="s">
        <v>197</v>
      </c>
      <c r="J46" s="53" t="s">
        <v>52</v>
      </c>
      <c r="K46" s="261" t="s">
        <v>281</v>
      </c>
      <c r="L46" s="144">
        <v>7</v>
      </c>
      <c r="M46" s="262">
        <v>113.93999348237512</v>
      </c>
      <c r="N46" s="267"/>
      <c r="O46" s="144" t="s">
        <v>281</v>
      </c>
      <c r="P46" s="262" t="s">
        <v>281</v>
      </c>
      <c r="Q46" s="264" t="s">
        <v>281</v>
      </c>
      <c r="R46" s="265">
        <v>15.500000000000625</v>
      </c>
      <c r="S46" s="266" t="s">
        <v>281</v>
      </c>
      <c r="T46" s="266" t="s">
        <v>281</v>
      </c>
      <c r="U46" s="266" t="s">
        <v>281</v>
      </c>
      <c r="V46" s="266" t="s">
        <v>281</v>
      </c>
      <c r="W46" s="266" t="s">
        <v>281</v>
      </c>
      <c r="X46" s="266">
        <v>28.955947136563772</v>
      </c>
      <c r="Y46" s="266">
        <v>25.109803921568616</v>
      </c>
      <c r="Z46" s="266">
        <v>16.94999999999967</v>
      </c>
      <c r="AA46" s="266">
        <v>15</v>
      </c>
      <c r="AB46" s="266">
        <v>12.42424242424243</v>
      </c>
      <c r="AC46" s="266" t="s">
        <v>281</v>
      </c>
    </row>
    <row r="47" spans="1:29" ht="12.75">
      <c r="A47" s="256">
        <v>145</v>
      </c>
      <c r="B47" s="273" t="s">
        <v>71</v>
      </c>
      <c r="C47" s="274" t="s">
        <v>391</v>
      </c>
      <c r="D47" s="127" t="s">
        <v>392</v>
      </c>
      <c r="E47" s="127"/>
      <c r="F47" s="143"/>
      <c r="G47" s="143"/>
      <c r="H47" s="260"/>
      <c r="I47" s="50" t="s">
        <v>199</v>
      </c>
      <c r="J47" s="53" t="s">
        <v>281</v>
      </c>
      <c r="K47" s="261" t="s">
        <v>281</v>
      </c>
      <c r="L47" s="144" t="s">
        <v>281</v>
      </c>
      <c r="M47" s="262" t="s">
        <v>281</v>
      </c>
      <c r="N47" s="267"/>
      <c r="O47" s="144">
        <v>20</v>
      </c>
      <c r="P47" s="262">
        <v>15.662921348314429</v>
      </c>
      <c r="Q47" s="264"/>
      <c r="R47" s="265" t="s">
        <v>281</v>
      </c>
      <c r="S47" s="266">
        <v>15.662921348314429</v>
      </c>
      <c r="T47" s="266" t="s">
        <v>281</v>
      </c>
      <c r="U47" s="266" t="s">
        <v>281</v>
      </c>
      <c r="V47" s="266" t="s">
        <v>281</v>
      </c>
      <c r="W47" s="266" t="s">
        <v>281</v>
      </c>
      <c r="X47" s="266" t="s">
        <v>281</v>
      </c>
      <c r="Y47" s="266" t="s">
        <v>281</v>
      </c>
      <c r="Z47" s="266" t="s">
        <v>281</v>
      </c>
      <c r="AA47" s="266" t="s">
        <v>281</v>
      </c>
      <c r="AB47" s="266" t="s">
        <v>281</v>
      </c>
      <c r="AC47" s="266" t="s">
        <v>281</v>
      </c>
    </row>
    <row r="48" spans="1:29" ht="12.75">
      <c r="A48" s="256">
        <v>146</v>
      </c>
      <c r="B48" s="273" t="s">
        <v>62</v>
      </c>
      <c r="C48" s="274" t="s">
        <v>393</v>
      </c>
      <c r="D48" s="127" t="s">
        <v>331</v>
      </c>
      <c r="E48" s="127"/>
      <c r="F48" s="143" t="s">
        <v>52</v>
      </c>
      <c r="G48" s="143"/>
      <c r="H48" s="260"/>
      <c r="I48" s="50" t="s">
        <v>267</v>
      </c>
      <c r="J48" s="53" t="s">
        <v>52</v>
      </c>
      <c r="K48" s="261" t="s">
        <v>281</v>
      </c>
      <c r="L48" s="144">
        <v>27</v>
      </c>
      <c r="M48" s="262">
        <v>31.942316017315548</v>
      </c>
      <c r="N48" s="267"/>
      <c r="O48" s="144" t="s">
        <v>281</v>
      </c>
      <c r="P48" s="262" t="s">
        <v>281</v>
      </c>
      <c r="Q48" s="264" t="s">
        <v>281</v>
      </c>
      <c r="R48" s="265" t="s">
        <v>281</v>
      </c>
      <c r="S48" s="266" t="s">
        <v>281</v>
      </c>
      <c r="T48" s="266" t="s">
        <v>281</v>
      </c>
      <c r="U48" s="266" t="s">
        <v>281</v>
      </c>
      <c r="V48" s="266" t="s">
        <v>281</v>
      </c>
      <c r="W48" s="266" t="s">
        <v>281</v>
      </c>
      <c r="X48" s="266" t="s">
        <v>281</v>
      </c>
      <c r="Y48" s="266" t="s">
        <v>281</v>
      </c>
      <c r="Z48" s="266">
        <v>2.139285714285239</v>
      </c>
      <c r="AA48" s="266" t="s">
        <v>281</v>
      </c>
      <c r="AB48" s="266">
        <v>28.803030303030308</v>
      </c>
      <c r="AC48" s="266">
        <v>1</v>
      </c>
    </row>
    <row r="49" spans="1:29" s="12" customFormat="1" ht="12.75">
      <c r="A49" s="256">
        <v>147</v>
      </c>
      <c r="B49" s="273" t="s">
        <v>71</v>
      </c>
      <c r="C49" s="274" t="s">
        <v>394</v>
      </c>
      <c r="D49" s="127" t="s">
        <v>395</v>
      </c>
      <c r="E49" s="127"/>
      <c r="F49" s="143" t="s">
        <v>284</v>
      </c>
      <c r="G49" s="143"/>
      <c r="H49" s="260"/>
      <c r="I49" s="50" t="s">
        <v>282</v>
      </c>
      <c r="J49" s="53" t="s">
        <v>284</v>
      </c>
      <c r="K49" s="261" t="s">
        <v>281</v>
      </c>
      <c r="L49" s="144" t="s">
        <v>281</v>
      </c>
      <c r="M49" s="262" t="s">
        <v>281</v>
      </c>
      <c r="N49" s="267"/>
      <c r="O49" s="144">
        <v>12</v>
      </c>
      <c r="P49" s="262">
        <v>45.42424242424243</v>
      </c>
      <c r="Q49" s="264">
        <v>404.57575757575756</v>
      </c>
      <c r="R49" s="265" t="s">
        <v>281</v>
      </c>
      <c r="S49" s="266" t="s">
        <v>281</v>
      </c>
      <c r="T49" s="266" t="s">
        <v>281</v>
      </c>
      <c r="U49" s="266" t="s">
        <v>281</v>
      </c>
      <c r="V49" s="266" t="s">
        <v>281</v>
      </c>
      <c r="W49" s="266" t="s">
        <v>281</v>
      </c>
      <c r="X49" s="266" t="s">
        <v>281</v>
      </c>
      <c r="Y49" s="266" t="s">
        <v>281</v>
      </c>
      <c r="Z49" s="266" t="s">
        <v>281</v>
      </c>
      <c r="AA49" s="266" t="s">
        <v>281</v>
      </c>
      <c r="AB49" s="266">
        <v>12.42424242424243</v>
      </c>
      <c r="AC49" s="266">
        <v>33</v>
      </c>
    </row>
    <row r="50" spans="1:29" s="12" customFormat="1" ht="12.75">
      <c r="A50" s="256">
        <v>148</v>
      </c>
      <c r="B50" s="273" t="s">
        <v>62</v>
      </c>
      <c r="C50" s="275" t="s">
        <v>396</v>
      </c>
      <c r="D50" s="127" t="s">
        <v>341</v>
      </c>
      <c r="E50" s="127"/>
      <c r="F50" s="143" t="s">
        <v>284</v>
      </c>
      <c r="G50" s="143"/>
      <c r="H50" s="260"/>
      <c r="I50" s="50" t="s">
        <v>416</v>
      </c>
      <c r="J50" s="53" t="s">
        <v>284</v>
      </c>
      <c r="K50" s="261" t="s">
        <v>281</v>
      </c>
      <c r="L50" s="144">
        <v>26</v>
      </c>
      <c r="M50" s="262">
        <v>33</v>
      </c>
      <c r="N50" s="267"/>
      <c r="O50" s="144" t="s">
        <v>281</v>
      </c>
      <c r="P50" s="262" t="s">
        <v>281</v>
      </c>
      <c r="Q50" s="264" t="s">
        <v>281</v>
      </c>
      <c r="R50" s="265" t="s">
        <v>281</v>
      </c>
      <c r="S50" s="266" t="s">
        <v>281</v>
      </c>
      <c r="T50" s="266" t="s">
        <v>281</v>
      </c>
      <c r="U50" s="266" t="s">
        <v>281</v>
      </c>
      <c r="V50" s="266" t="s">
        <v>281</v>
      </c>
      <c r="W50" s="266" t="s">
        <v>281</v>
      </c>
      <c r="X50" s="266" t="s">
        <v>281</v>
      </c>
      <c r="Y50" s="266" t="s">
        <v>281</v>
      </c>
      <c r="Z50" s="266" t="s">
        <v>281</v>
      </c>
      <c r="AA50" s="266" t="s">
        <v>281</v>
      </c>
      <c r="AB50" s="266" t="s">
        <v>281</v>
      </c>
      <c r="AC50" s="266">
        <v>33</v>
      </c>
    </row>
    <row r="51" spans="1:29" s="12" customFormat="1" ht="12.75">
      <c r="A51" s="256">
        <v>149</v>
      </c>
      <c r="B51" s="273" t="s">
        <v>62</v>
      </c>
      <c r="C51" s="274" t="s">
        <v>397</v>
      </c>
      <c r="D51" s="127" t="s">
        <v>353</v>
      </c>
      <c r="E51" s="127"/>
      <c r="F51" s="143"/>
      <c r="G51" s="143"/>
      <c r="H51" s="260"/>
      <c r="I51" s="50" t="s">
        <v>209</v>
      </c>
      <c r="J51" s="53" t="s">
        <v>281</v>
      </c>
      <c r="K51" s="261" t="s">
        <v>281</v>
      </c>
      <c r="L51" s="144">
        <v>18</v>
      </c>
      <c r="M51" s="262">
        <v>58.477515764014655</v>
      </c>
      <c r="N51" s="267"/>
      <c r="O51" s="144" t="s">
        <v>281</v>
      </c>
      <c r="P51" s="262" t="s">
        <v>281</v>
      </c>
      <c r="Q51" s="264" t="s">
        <v>281</v>
      </c>
      <c r="R51" s="265" t="s">
        <v>281</v>
      </c>
      <c r="S51" s="266" t="s">
        <v>281</v>
      </c>
      <c r="T51" s="266" t="s">
        <v>281</v>
      </c>
      <c r="U51" s="266" t="s">
        <v>281</v>
      </c>
      <c r="V51" s="266" t="s">
        <v>281</v>
      </c>
      <c r="W51" s="266" t="s">
        <v>281</v>
      </c>
      <c r="X51" s="266">
        <v>28.955947136563772</v>
      </c>
      <c r="Y51" s="266">
        <v>29.521568627450886</v>
      </c>
      <c r="Z51" s="266" t="s">
        <v>281</v>
      </c>
      <c r="AA51" s="266" t="s">
        <v>281</v>
      </c>
      <c r="AB51" s="266" t="s">
        <v>281</v>
      </c>
      <c r="AC51" s="266" t="s">
        <v>281</v>
      </c>
    </row>
    <row r="52" spans="1:29" s="12" customFormat="1" ht="12.75">
      <c r="A52" s="256">
        <v>150</v>
      </c>
      <c r="B52" s="273" t="s">
        <v>62</v>
      </c>
      <c r="C52" s="274" t="s">
        <v>343</v>
      </c>
      <c r="D52" s="127" t="s">
        <v>369</v>
      </c>
      <c r="E52" s="127"/>
      <c r="F52" s="143" t="s">
        <v>52</v>
      </c>
      <c r="G52" s="143"/>
      <c r="H52" s="260"/>
      <c r="I52" s="50" t="s">
        <v>221</v>
      </c>
      <c r="J52" s="53" t="s">
        <v>52</v>
      </c>
      <c r="K52" s="261" t="s">
        <v>281</v>
      </c>
      <c r="L52" s="144">
        <v>10</v>
      </c>
      <c r="M52" s="262">
        <v>98.16334817467236</v>
      </c>
      <c r="N52" s="267"/>
      <c r="O52" s="144" t="s">
        <v>281</v>
      </c>
      <c r="P52" s="262" t="s">
        <v>281</v>
      </c>
      <c r="Q52" s="264" t="s">
        <v>281</v>
      </c>
      <c r="R52" s="265" t="s">
        <v>281</v>
      </c>
      <c r="S52" s="266" t="s">
        <v>281</v>
      </c>
      <c r="T52" s="266" t="s">
        <v>281</v>
      </c>
      <c r="U52" s="266" t="s">
        <v>281</v>
      </c>
      <c r="V52" s="266" t="s">
        <v>281</v>
      </c>
      <c r="W52" s="266" t="s">
        <v>281</v>
      </c>
      <c r="X52" s="266">
        <v>27.31718061674011</v>
      </c>
      <c r="Y52" s="266">
        <v>27.043137254901936</v>
      </c>
      <c r="Z52" s="266" t="s">
        <v>281</v>
      </c>
      <c r="AA52" s="266">
        <v>15</v>
      </c>
      <c r="AB52" s="266">
        <v>28.803030303030308</v>
      </c>
      <c r="AC52" s="266" t="s">
        <v>281</v>
      </c>
    </row>
    <row r="53" spans="1:29" s="12" customFormat="1" ht="12.75">
      <c r="A53" s="256">
        <v>151</v>
      </c>
      <c r="B53" s="273" t="s">
        <v>62</v>
      </c>
      <c r="C53" s="274" t="s">
        <v>398</v>
      </c>
      <c r="D53" s="127" t="s">
        <v>353</v>
      </c>
      <c r="E53" s="127"/>
      <c r="F53" s="143"/>
      <c r="G53" s="143"/>
      <c r="H53" s="260"/>
      <c r="I53" s="50" t="s">
        <v>226</v>
      </c>
      <c r="J53" s="53" t="s">
        <v>281</v>
      </c>
      <c r="K53" s="261" t="s">
        <v>281</v>
      </c>
      <c r="L53" s="144">
        <v>23</v>
      </c>
      <c r="M53" s="262">
        <v>40.1476438392737</v>
      </c>
      <c r="N53" s="267"/>
      <c r="O53" s="144" t="s">
        <v>281</v>
      </c>
      <c r="P53" s="262" t="s">
        <v>281</v>
      </c>
      <c r="Q53" s="264" t="s">
        <v>281</v>
      </c>
      <c r="R53" s="265" t="s">
        <v>281</v>
      </c>
      <c r="S53" s="266" t="s">
        <v>281</v>
      </c>
      <c r="T53" s="266" t="s">
        <v>281</v>
      </c>
      <c r="U53" s="266" t="s">
        <v>281</v>
      </c>
      <c r="V53" s="266" t="s">
        <v>281</v>
      </c>
      <c r="W53" s="266" t="s">
        <v>281</v>
      </c>
      <c r="X53" s="266">
        <v>8.026431718061573</v>
      </c>
      <c r="Y53" s="266" t="s">
        <v>281</v>
      </c>
      <c r="Z53" s="266" t="s">
        <v>281</v>
      </c>
      <c r="AA53" s="266" t="s">
        <v>281</v>
      </c>
      <c r="AB53" s="266">
        <v>32.121212121212125</v>
      </c>
      <c r="AC53" s="266" t="s">
        <v>281</v>
      </c>
    </row>
    <row r="54" spans="1:29" s="12" customFormat="1" ht="12.75">
      <c r="A54" s="256">
        <v>152</v>
      </c>
      <c r="B54" s="273" t="s">
        <v>62</v>
      </c>
      <c r="C54" s="274" t="s">
        <v>399</v>
      </c>
      <c r="D54" s="127" t="s">
        <v>400</v>
      </c>
      <c r="E54" s="127"/>
      <c r="F54" s="143"/>
      <c r="G54" s="143"/>
      <c r="H54" s="260"/>
      <c r="I54" s="50" t="s">
        <v>228</v>
      </c>
      <c r="J54" s="53" t="s">
        <v>281</v>
      </c>
      <c r="K54" s="261" t="s">
        <v>281</v>
      </c>
      <c r="L54" s="144">
        <v>23</v>
      </c>
      <c r="M54" s="262">
        <v>40.1476438392737</v>
      </c>
      <c r="N54" s="267"/>
      <c r="O54" s="144" t="s">
        <v>281</v>
      </c>
      <c r="P54" s="262" t="s">
        <v>281</v>
      </c>
      <c r="Q54" s="264" t="s">
        <v>281</v>
      </c>
      <c r="R54" s="265" t="s">
        <v>281</v>
      </c>
      <c r="S54" s="266" t="s">
        <v>281</v>
      </c>
      <c r="T54" s="266" t="s">
        <v>281</v>
      </c>
      <c r="U54" s="266" t="s">
        <v>281</v>
      </c>
      <c r="V54" s="266" t="s">
        <v>281</v>
      </c>
      <c r="W54" s="266" t="s">
        <v>281</v>
      </c>
      <c r="X54" s="266">
        <v>8.026431718061573</v>
      </c>
      <c r="Y54" s="266" t="s">
        <v>281</v>
      </c>
      <c r="Z54" s="266" t="s">
        <v>281</v>
      </c>
      <c r="AA54" s="266" t="s">
        <v>281</v>
      </c>
      <c r="AB54" s="266">
        <v>32.121212121212125</v>
      </c>
      <c r="AC54" s="266" t="s">
        <v>281</v>
      </c>
    </row>
    <row r="55" spans="1:29" s="12" customFormat="1" ht="12.75">
      <c r="A55" s="256">
        <v>153</v>
      </c>
      <c r="B55" s="273" t="s">
        <v>62</v>
      </c>
      <c r="C55" s="274" t="s">
        <v>401</v>
      </c>
      <c r="D55" s="127" t="s">
        <v>373</v>
      </c>
      <c r="E55" s="127"/>
      <c r="F55" s="143" t="s">
        <v>52</v>
      </c>
      <c r="G55" s="143"/>
      <c r="H55" s="260"/>
      <c r="I55" s="50" t="s">
        <v>230</v>
      </c>
      <c r="J55" s="53" t="s">
        <v>52</v>
      </c>
      <c r="K55" s="261" t="s">
        <v>281</v>
      </c>
      <c r="L55" s="144">
        <v>22</v>
      </c>
      <c r="M55" s="262">
        <v>40.85868232354967</v>
      </c>
      <c r="N55" s="267"/>
      <c r="O55" s="144" t="s">
        <v>281</v>
      </c>
      <c r="P55" s="262" t="s">
        <v>281</v>
      </c>
      <c r="Q55" s="264" t="s">
        <v>281</v>
      </c>
      <c r="R55" s="265" t="s">
        <v>281</v>
      </c>
      <c r="S55" s="266" t="s">
        <v>281</v>
      </c>
      <c r="T55" s="266" t="s">
        <v>281</v>
      </c>
      <c r="U55" s="266" t="s">
        <v>281</v>
      </c>
      <c r="V55" s="266" t="s">
        <v>281</v>
      </c>
      <c r="W55" s="266" t="s">
        <v>281</v>
      </c>
      <c r="X55" s="266">
        <v>26.295154185022003</v>
      </c>
      <c r="Y55" s="266" t="s">
        <v>281</v>
      </c>
      <c r="Z55" s="266">
        <v>2.139285714285239</v>
      </c>
      <c r="AA55" s="266" t="s">
        <v>281</v>
      </c>
      <c r="AB55" s="266">
        <v>12.42424242424243</v>
      </c>
      <c r="AC55" s="266" t="s">
        <v>281</v>
      </c>
    </row>
    <row r="56" spans="1:29" s="12" customFormat="1" ht="12.75">
      <c r="A56" s="256">
        <v>154</v>
      </c>
      <c r="B56" s="273" t="s">
        <v>62</v>
      </c>
      <c r="C56" s="274" t="s">
        <v>402</v>
      </c>
      <c r="D56" s="127" t="s">
        <v>322</v>
      </c>
      <c r="E56" s="127"/>
      <c r="F56" s="143" t="s">
        <v>52</v>
      </c>
      <c r="G56" s="143"/>
      <c r="H56" s="260"/>
      <c r="I56" s="50" t="s">
        <v>232</v>
      </c>
      <c r="J56" s="53" t="s">
        <v>52</v>
      </c>
      <c r="K56" s="261" t="s">
        <v>281</v>
      </c>
      <c r="L56" s="144">
        <v>21</v>
      </c>
      <c r="M56" s="262">
        <v>55.09818448805231</v>
      </c>
      <c r="N56" s="267"/>
      <c r="O56" s="144" t="s">
        <v>281</v>
      </c>
      <c r="P56" s="262" t="s">
        <v>281</v>
      </c>
      <c r="Q56" s="264" t="s">
        <v>281</v>
      </c>
      <c r="R56" s="265" t="s">
        <v>281</v>
      </c>
      <c r="S56" s="266" t="s">
        <v>281</v>
      </c>
      <c r="T56" s="266" t="s">
        <v>281</v>
      </c>
      <c r="U56" s="266" t="s">
        <v>281</v>
      </c>
      <c r="V56" s="266" t="s">
        <v>281</v>
      </c>
      <c r="W56" s="266" t="s">
        <v>281</v>
      </c>
      <c r="X56" s="266">
        <v>26.295154185022003</v>
      </c>
      <c r="Y56" s="266" t="s">
        <v>281</v>
      </c>
      <c r="Z56" s="266" t="s">
        <v>281</v>
      </c>
      <c r="AA56" s="266" t="s">
        <v>281</v>
      </c>
      <c r="AB56" s="266">
        <v>28.803030303030308</v>
      </c>
      <c r="AC56" s="266" t="s">
        <v>281</v>
      </c>
    </row>
    <row r="57" spans="1:29" s="12" customFormat="1" ht="12.75">
      <c r="A57" s="256">
        <v>155</v>
      </c>
      <c r="B57" s="273" t="s">
        <v>71</v>
      </c>
      <c r="C57" s="274" t="s">
        <v>403</v>
      </c>
      <c r="D57" s="127" t="s">
        <v>351</v>
      </c>
      <c r="E57" s="127" t="s">
        <v>404</v>
      </c>
      <c r="F57" s="143" t="s">
        <v>52</v>
      </c>
      <c r="G57" s="143"/>
      <c r="H57" s="260"/>
      <c r="I57" s="50" t="s">
        <v>417</v>
      </c>
      <c r="J57" s="53" t="s">
        <v>52</v>
      </c>
      <c r="K57" s="261" t="s">
        <v>281</v>
      </c>
      <c r="L57" s="144" t="s">
        <v>281</v>
      </c>
      <c r="M57" s="262" t="s">
        <v>281</v>
      </c>
      <c r="N57" s="267"/>
      <c r="O57" s="144">
        <v>17</v>
      </c>
      <c r="P57" s="262">
        <v>25.109803921568616</v>
      </c>
      <c r="Q57" s="264"/>
      <c r="R57" s="265" t="s">
        <v>281</v>
      </c>
      <c r="S57" s="266" t="s">
        <v>281</v>
      </c>
      <c r="T57" s="266" t="s">
        <v>281</v>
      </c>
      <c r="U57" s="266" t="s">
        <v>281</v>
      </c>
      <c r="V57" s="266" t="s">
        <v>281</v>
      </c>
      <c r="W57" s="266" t="s">
        <v>281</v>
      </c>
      <c r="X57" s="266" t="s">
        <v>281</v>
      </c>
      <c r="Y57" s="266">
        <v>25.109803921568616</v>
      </c>
      <c r="Z57" s="266" t="s">
        <v>281</v>
      </c>
      <c r="AA57" s="266" t="s">
        <v>281</v>
      </c>
      <c r="AB57" s="266" t="s">
        <v>281</v>
      </c>
      <c r="AC57" s="266" t="s">
        <v>281</v>
      </c>
    </row>
    <row r="58" spans="1:29" s="12" customFormat="1" ht="12.75">
      <c r="A58" s="256">
        <v>156</v>
      </c>
      <c r="B58" s="273" t="s">
        <v>71</v>
      </c>
      <c r="C58" s="274" t="s">
        <v>405</v>
      </c>
      <c r="D58" s="127" t="s">
        <v>406</v>
      </c>
      <c r="E58" s="127" t="s">
        <v>407</v>
      </c>
      <c r="F58" s="143"/>
      <c r="G58" s="143"/>
      <c r="H58" s="260"/>
      <c r="I58" s="50" t="s">
        <v>418</v>
      </c>
      <c r="J58" s="53" t="s">
        <v>281</v>
      </c>
      <c r="K58" s="261" t="s">
        <v>281</v>
      </c>
      <c r="L58" s="144" t="s">
        <v>281</v>
      </c>
      <c r="M58" s="262" t="s">
        <v>281</v>
      </c>
      <c r="N58" s="267"/>
      <c r="O58" s="144">
        <v>18</v>
      </c>
      <c r="P58" s="262">
        <v>23.97254901960785</v>
      </c>
      <c r="Q58" s="264"/>
      <c r="R58" s="265" t="s">
        <v>281</v>
      </c>
      <c r="S58" s="266" t="s">
        <v>281</v>
      </c>
      <c r="T58" s="266" t="s">
        <v>281</v>
      </c>
      <c r="U58" s="266" t="s">
        <v>281</v>
      </c>
      <c r="V58" s="266" t="s">
        <v>281</v>
      </c>
      <c r="W58" s="266" t="s">
        <v>281</v>
      </c>
      <c r="X58" s="266" t="s">
        <v>281</v>
      </c>
      <c r="Y58" s="266">
        <v>23.97254901960785</v>
      </c>
      <c r="Z58" s="266" t="s">
        <v>281</v>
      </c>
      <c r="AA58" s="266" t="s">
        <v>281</v>
      </c>
      <c r="AB58" s="266" t="s">
        <v>281</v>
      </c>
      <c r="AC58" s="266" t="s">
        <v>281</v>
      </c>
    </row>
  </sheetData>
  <mergeCells count="7">
    <mergeCell ref="L1:M1"/>
    <mergeCell ref="O1:P1"/>
    <mergeCell ref="O2:P2"/>
    <mergeCell ref="I2:I3"/>
    <mergeCell ref="J2:J3"/>
    <mergeCell ref="K2:K3"/>
    <mergeCell ref="L2:M2"/>
  </mergeCells>
  <conditionalFormatting sqref="L4:L58 O4:O5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dataValidations count="1">
    <dataValidation type="list" allowBlank="1" showInputMessage="1" showErrorMessage="1" errorTitle="Введите &quot;м&quot; или &quot;ж&quot;" sqref="B4:B58">
      <formula1>"м,ж"</formula1>
    </dataValidation>
  </dataValidations>
  <printOptions gridLines="1"/>
  <pageMargins left="0.43" right="0.2" top="0.93" bottom="1" header="0.38" footer="0.5"/>
  <pageSetup blackAndWhite="1" fitToHeight="27" fitToWidth="1" horizontalDpi="300" verticalDpi="300" orientation="landscape" paperSize="9" scale="56" r:id="rId3"/>
  <headerFooter alignWithMargins="0">
    <oddFooter>&amp;CСтраница &amp;P из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AY33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2539062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125" style="0" bestFit="1" customWidth="1"/>
    <col min="50" max="50" width="3.50390625" style="0" customWidth="1"/>
  </cols>
  <sheetData>
    <row r="1" spans="1:51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  <c r="AY1" s="216" t="s">
        <v>287</v>
      </c>
    </row>
    <row r="2" spans="1:51" ht="15" thickBot="1">
      <c r="A2" s="69" t="s">
        <v>51</v>
      </c>
      <c r="B2" s="33">
        <v>119</v>
      </c>
      <c r="C2" s="31"/>
      <c r="D2" s="30">
        <v>1</v>
      </c>
      <c r="E2" s="52"/>
      <c r="F2" s="50" t="s">
        <v>245</v>
      </c>
      <c r="G2" s="53" t="s">
        <v>62</v>
      </c>
      <c r="H2" s="50" t="s">
        <v>110</v>
      </c>
      <c r="I2" s="50" t="s">
        <v>111</v>
      </c>
      <c r="J2" s="50" t="s">
        <v>76</v>
      </c>
      <c r="K2" s="54">
        <v>0</v>
      </c>
      <c r="L2" s="54">
        <v>16</v>
      </c>
      <c r="M2" s="54"/>
      <c r="N2" s="21">
        <v>0.011111111111111112</v>
      </c>
      <c r="O2" s="119">
        <v>0</v>
      </c>
      <c r="P2" s="50">
        <v>19</v>
      </c>
      <c r="Q2" s="50">
        <v>37</v>
      </c>
      <c r="R2" s="55">
        <v>0.013622685185185184</v>
      </c>
      <c r="S2" s="55">
        <v>0.0025115740740740723</v>
      </c>
      <c r="T2" s="50"/>
      <c r="U2" s="50"/>
      <c r="V2" s="50">
        <v>5</v>
      </c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>
        <v>5</v>
      </c>
      <c r="AJ2" s="50"/>
      <c r="AK2" s="50"/>
      <c r="AL2" s="50"/>
      <c r="AM2" s="50"/>
      <c r="AN2" s="50"/>
      <c r="AO2" s="50"/>
      <c r="AP2" s="50"/>
      <c r="AQ2" s="50"/>
      <c r="AR2" s="50"/>
      <c r="AS2" s="53">
        <v>10</v>
      </c>
      <c r="AT2" s="55">
        <v>0.0026273148148148132</v>
      </c>
      <c r="AU2" s="15">
        <v>1</v>
      </c>
      <c r="AV2" s="290">
        <v>0.0026273148148148132</v>
      </c>
      <c r="AW2" s="293">
        <v>1</v>
      </c>
      <c r="AY2" s="127">
        <f>IF(AW2="","",IF($AT$2*2&gt;=AT2,IF(AW2=1,($AT$2*2-AT2)*29/$AT$2+6,IF(AW2=2,($AT$2*2-AT2)*29/$AT$2+4,IF(AW2=3,($AT$2*2-AT2)*29/$AT$2+2,($AT$2*2-AT2)*29/$AT$2+1))),1))</f>
        <v>35</v>
      </c>
    </row>
    <row r="3" spans="1:51" ht="15" thickBot="1">
      <c r="A3" s="22" t="s">
        <v>51</v>
      </c>
      <c r="B3" s="33">
        <v>130</v>
      </c>
      <c r="C3" s="31"/>
      <c r="D3" s="30">
        <v>1</v>
      </c>
      <c r="E3" s="25"/>
      <c r="F3" s="23" t="s">
        <v>206</v>
      </c>
      <c r="G3" s="26" t="s">
        <v>62</v>
      </c>
      <c r="H3" s="23" t="s">
        <v>81</v>
      </c>
      <c r="I3" s="23" t="s">
        <v>75</v>
      </c>
      <c r="J3" s="23"/>
      <c r="K3" s="27"/>
      <c r="L3" s="27"/>
      <c r="M3" s="27"/>
      <c r="N3" s="21">
        <v>0.011111111111111112</v>
      </c>
      <c r="O3" s="23"/>
      <c r="P3" s="23"/>
      <c r="Q3" s="23"/>
      <c r="R3" s="28">
        <v>0.013622685185185184</v>
      </c>
      <c r="S3" s="28">
        <v>0.0025115740740740723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6">
        <v>10</v>
      </c>
      <c r="AT3" s="28">
        <v>0.0026273148148148132</v>
      </c>
      <c r="AU3" s="144">
        <v>1</v>
      </c>
      <c r="AV3" s="292"/>
      <c r="AW3" s="294"/>
      <c r="AY3" s="127">
        <f>IF(AW2="","",IF($AT$2*2&gt;=AT3,IF(AW2=1,($AT$2*2-AT3)*29/$AT$2+6,IF(AW2=2,($AT$2*2-AT3)*29/$AT$2+4,IF(AW2=3,($AT$2*2-AT3)*29/$AT$2+2,($AT$2*2-AT3)*29/$AT$2+1))),1))</f>
        <v>35</v>
      </c>
    </row>
    <row r="4" spans="1:51" ht="15" thickBot="1">
      <c r="A4" s="15" t="s">
        <v>51</v>
      </c>
      <c r="B4" s="33">
        <v>130</v>
      </c>
      <c r="C4" s="31"/>
      <c r="D4" s="30">
        <v>2</v>
      </c>
      <c r="E4" s="18"/>
      <c r="F4" s="16" t="s">
        <v>206</v>
      </c>
      <c r="G4" s="19" t="s">
        <v>62</v>
      </c>
      <c r="H4" s="16" t="s">
        <v>81</v>
      </c>
      <c r="I4" s="16" t="s">
        <v>75</v>
      </c>
      <c r="J4" s="16"/>
      <c r="K4" s="20">
        <v>0</v>
      </c>
      <c r="L4" s="20">
        <v>39</v>
      </c>
      <c r="M4" s="20"/>
      <c r="N4" s="21">
        <v>0.027083333333333334</v>
      </c>
      <c r="O4" s="56">
        <v>0</v>
      </c>
      <c r="P4" s="16">
        <v>42</v>
      </c>
      <c r="Q4" s="16">
        <v>45</v>
      </c>
      <c r="R4" s="21">
        <v>0.0296875</v>
      </c>
      <c r="S4" s="21">
        <v>0.002604166666666668</v>
      </c>
      <c r="T4" s="16"/>
      <c r="U4" s="16"/>
      <c r="V4" s="16">
        <v>5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9">
        <v>5</v>
      </c>
      <c r="AT4" s="21">
        <v>0.0026620370370370383</v>
      </c>
      <c r="AU4" s="144">
        <v>2</v>
      </c>
      <c r="AV4" s="291"/>
      <c r="AW4" s="293"/>
      <c r="AY4" s="127">
        <f>IF(AW4="","",IF($AT$2*2&gt;=AT4,IF(AW4=1,($AT$2*2-AT4)*29/$AT$2+6,IF(AW4=2,($AT$2*2-AT4)*29/$AT$2+4,IF(AW4=3,($AT$2*2-AT4)*29/$AT$2+2,($AT$2*2-AT4)*29/$AT$2+1))),1))</f>
      </c>
    </row>
    <row r="5" spans="1:51" ht="15" thickBot="1">
      <c r="A5" s="22" t="s">
        <v>51</v>
      </c>
      <c r="B5" s="33">
        <v>119</v>
      </c>
      <c r="C5" s="31"/>
      <c r="D5" s="30">
        <v>2</v>
      </c>
      <c r="E5" s="25"/>
      <c r="F5" s="23" t="s">
        <v>245</v>
      </c>
      <c r="G5" s="26" t="s">
        <v>62</v>
      </c>
      <c r="H5" s="23" t="s">
        <v>110</v>
      </c>
      <c r="I5" s="23" t="s">
        <v>111</v>
      </c>
      <c r="J5" s="23" t="s">
        <v>76</v>
      </c>
      <c r="K5" s="27"/>
      <c r="L5" s="27"/>
      <c r="M5" s="27"/>
      <c r="N5" s="21">
        <v>0.027083333333333334</v>
      </c>
      <c r="O5" s="23"/>
      <c r="P5" s="23"/>
      <c r="Q5" s="23"/>
      <c r="R5" s="28">
        <v>0.0296875</v>
      </c>
      <c r="S5" s="28">
        <v>0.002604166666666668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6">
        <v>5</v>
      </c>
      <c r="AT5" s="28">
        <v>0.0026620370370370383</v>
      </c>
      <c r="AU5" s="144">
        <v>2</v>
      </c>
      <c r="AV5" s="292"/>
      <c r="AW5" s="294"/>
      <c r="AY5" s="127">
        <f>IF(AW4="","",IF($AT$2*2&gt;=AT5,IF(AW4=1,($AT$2*2-AT5)*29/$AT$2+6,IF(AW4=2,($AT$2*2-AT5)*29/$AT$2+4,IF(AW4=3,($AT$2*2-AT5)*29/$AT$2+2,($AT$2*2-AT5)*29/$AT$2+1))),1))</f>
      </c>
    </row>
    <row r="6" spans="1:51" ht="15" thickBot="1">
      <c r="A6" s="15" t="s">
        <v>51</v>
      </c>
      <c r="B6" s="33">
        <v>130</v>
      </c>
      <c r="C6" s="31"/>
      <c r="D6" s="30">
        <v>3</v>
      </c>
      <c r="E6" s="18"/>
      <c r="F6" s="16" t="s">
        <v>206</v>
      </c>
      <c r="G6" s="19" t="s">
        <v>62</v>
      </c>
      <c r="H6" s="16" t="s">
        <v>81</v>
      </c>
      <c r="I6" s="16" t="s">
        <v>75</v>
      </c>
      <c r="J6" s="16"/>
      <c r="K6" s="20">
        <v>1</v>
      </c>
      <c r="L6" s="20">
        <v>21</v>
      </c>
      <c r="M6" s="20"/>
      <c r="N6" s="21">
        <v>0.05625</v>
      </c>
      <c r="O6" s="16">
        <v>1</v>
      </c>
      <c r="P6" s="16">
        <v>24</v>
      </c>
      <c r="Q6" s="16">
        <v>52</v>
      </c>
      <c r="R6" s="21">
        <v>0.05893518518518518</v>
      </c>
      <c r="S6" s="21">
        <v>0.0026851851851851793</v>
      </c>
      <c r="T6" s="16"/>
      <c r="U6" s="16"/>
      <c r="V6" s="16">
        <v>5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>
        <v>5</v>
      </c>
      <c r="AJ6" s="16"/>
      <c r="AK6" s="16"/>
      <c r="AL6" s="16"/>
      <c r="AM6" s="16"/>
      <c r="AN6" s="16"/>
      <c r="AO6" s="16"/>
      <c r="AP6" s="16"/>
      <c r="AQ6" s="16"/>
      <c r="AR6" s="16"/>
      <c r="AS6" s="19">
        <v>10</v>
      </c>
      <c r="AT6" s="21">
        <v>0.0028009259259259203</v>
      </c>
      <c r="AU6" s="144">
        <v>3</v>
      </c>
      <c r="AV6" s="291">
        <v>0.0028009259259259203</v>
      </c>
      <c r="AW6" s="293">
        <v>2</v>
      </c>
      <c r="AY6" s="127">
        <f>IF(AW6="","",IF($AT$2*2&gt;=AT6,IF(AW6=1,($AT$2*2-AT6)*29/$AT$2+6,IF(AW6=2,($AT$2*2-AT6)*29/$AT$2+4,IF(AW6=3,($AT$2*2-AT6)*29/$AT$2+2,($AT$2*2-AT6)*29/$AT$2+1))),1))</f>
        <v>31.083700440528677</v>
      </c>
    </row>
    <row r="7" spans="1:51" ht="15" thickBot="1">
      <c r="A7" s="22" t="s">
        <v>51</v>
      </c>
      <c r="B7" s="33">
        <v>134</v>
      </c>
      <c r="C7" s="31"/>
      <c r="D7" s="30">
        <v>1</v>
      </c>
      <c r="E7" s="25"/>
      <c r="F7" s="23" t="s">
        <v>254</v>
      </c>
      <c r="G7" s="26" t="s">
        <v>62</v>
      </c>
      <c r="H7" s="23" t="s">
        <v>108</v>
      </c>
      <c r="I7" s="23" t="s">
        <v>75</v>
      </c>
      <c r="J7" s="23" t="s">
        <v>76</v>
      </c>
      <c r="K7" s="27"/>
      <c r="L7" s="27"/>
      <c r="M7" s="27"/>
      <c r="N7" s="21">
        <v>0.05625</v>
      </c>
      <c r="O7" s="23"/>
      <c r="P7" s="23"/>
      <c r="Q7" s="23"/>
      <c r="R7" s="28">
        <v>0.05893518518518518</v>
      </c>
      <c r="S7" s="28">
        <v>0.0026851851851851793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6">
        <v>10</v>
      </c>
      <c r="AT7" s="28">
        <v>0.0028009259259259203</v>
      </c>
      <c r="AU7" s="144">
        <v>3</v>
      </c>
      <c r="AV7" s="292"/>
      <c r="AW7" s="294"/>
      <c r="AY7" s="127">
        <f>IF(AW6="","",IF($AT$2*2&gt;=AT7,IF(AW6=1,($AT$2*2-AT7)*29/$AT$2+6,IF(AW6=2,($AT$2*2-AT7)*29/$AT$2+4,IF(AW6=3,($AT$2*2-AT7)*29/$AT$2+2,($AT$2*2-AT7)*29/$AT$2+1))),1))</f>
        <v>31.083700440528677</v>
      </c>
    </row>
    <row r="8" spans="1:51" ht="15" thickBot="1">
      <c r="A8" s="15" t="s">
        <v>51</v>
      </c>
      <c r="B8" s="33">
        <v>144</v>
      </c>
      <c r="C8" s="31"/>
      <c r="D8" s="30">
        <v>1</v>
      </c>
      <c r="E8" s="18"/>
      <c r="F8" s="16" t="s">
        <v>213</v>
      </c>
      <c r="G8" s="19" t="s">
        <v>62</v>
      </c>
      <c r="H8" s="16" t="s">
        <v>197</v>
      </c>
      <c r="I8" s="16" t="s">
        <v>52</v>
      </c>
      <c r="J8" s="16"/>
      <c r="K8" s="20">
        <v>1</v>
      </c>
      <c r="L8" s="20">
        <v>1</v>
      </c>
      <c r="M8" s="20"/>
      <c r="N8" s="21">
        <v>0.042361111111111106</v>
      </c>
      <c r="O8" s="16">
        <v>1</v>
      </c>
      <c r="P8" s="16">
        <v>4</v>
      </c>
      <c r="Q8" s="16">
        <v>53</v>
      </c>
      <c r="R8" s="21">
        <v>0.04505787037037037</v>
      </c>
      <c r="S8" s="21">
        <v>0.002696759259259267</v>
      </c>
      <c r="T8" s="16"/>
      <c r="U8" s="16"/>
      <c r="V8" s="16">
        <v>5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>
        <v>5</v>
      </c>
      <c r="AJ8" s="16"/>
      <c r="AK8" s="16"/>
      <c r="AL8" s="16"/>
      <c r="AM8" s="16"/>
      <c r="AN8" s="16"/>
      <c r="AO8" s="16"/>
      <c r="AP8" s="16"/>
      <c r="AQ8" s="16"/>
      <c r="AR8" s="16"/>
      <c r="AS8" s="19">
        <v>10</v>
      </c>
      <c r="AT8" s="21">
        <v>0.0028125000000000077</v>
      </c>
      <c r="AU8" s="144">
        <v>4</v>
      </c>
      <c r="AV8" s="291">
        <v>0.0028125000000000077</v>
      </c>
      <c r="AW8" s="293">
        <v>3</v>
      </c>
      <c r="AY8" s="127">
        <f>IF(AW8="","",IF($AT$2*2&gt;=AT8,IF(AW8=1,($AT$2*2-AT8)*29/$AT$2+6,IF(AW8=2,($AT$2*2-AT8)*29/$AT$2+4,IF(AW8=3,($AT$2*2-AT8)*29/$AT$2+2,($AT$2*2-AT8)*29/$AT$2+1))),1))</f>
        <v>28.955947136563772</v>
      </c>
    </row>
    <row r="9" spans="1:51" ht="15" thickBot="1">
      <c r="A9" s="22" t="s">
        <v>51</v>
      </c>
      <c r="B9" s="33">
        <v>149</v>
      </c>
      <c r="C9" s="31"/>
      <c r="D9" s="30">
        <v>1</v>
      </c>
      <c r="E9" s="25"/>
      <c r="F9" s="23" t="s">
        <v>214</v>
      </c>
      <c r="G9" s="26" t="s">
        <v>62</v>
      </c>
      <c r="H9" s="23" t="s">
        <v>209</v>
      </c>
      <c r="I9" s="23"/>
      <c r="J9" s="23"/>
      <c r="K9" s="27"/>
      <c r="L9" s="27"/>
      <c r="M9" s="27"/>
      <c r="N9" s="21">
        <v>0.042361111111111106</v>
      </c>
      <c r="O9" s="23"/>
      <c r="P9" s="23"/>
      <c r="Q9" s="23"/>
      <c r="R9" s="28">
        <v>0.04505787037037037</v>
      </c>
      <c r="S9" s="28">
        <v>0.002696759259259267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6">
        <v>10</v>
      </c>
      <c r="AT9" s="28">
        <v>0.0028125000000000077</v>
      </c>
      <c r="AU9" s="144">
        <v>4</v>
      </c>
      <c r="AV9" s="292"/>
      <c r="AW9" s="294"/>
      <c r="AY9" s="127">
        <f>IF(AW8="","",IF($AT$2*2&gt;=AT9,IF(AW8=1,($AT$2*2-AT9)*29/$AT$2+6,IF(AW8=2,($AT$2*2-AT9)*29/$AT$2+4,IF(AW8=3,($AT$2*2-AT9)*29/$AT$2+2,($AT$2*2-AT9)*29/$AT$2+1))),1))</f>
        <v>28.955947136563772</v>
      </c>
    </row>
    <row r="10" spans="1:51" ht="15" thickBot="1">
      <c r="A10" s="15" t="s">
        <v>51</v>
      </c>
      <c r="B10" s="33">
        <v>150</v>
      </c>
      <c r="C10" s="31"/>
      <c r="D10" s="30">
        <v>1</v>
      </c>
      <c r="E10" s="18"/>
      <c r="F10" s="16" t="s">
        <v>247</v>
      </c>
      <c r="G10" s="19" t="s">
        <v>62</v>
      </c>
      <c r="H10" s="16" t="s">
        <v>221</v>
      </c>
      <c r="I10" s="16" t="s">
        <v>52</v>
      </c>
      <c r="J10" s="16"/>
      <c r="K10" s="20">
        <v>0</v>
      </c>
      <c r="L10" s="20">
        <v>30</v>
      </c>
      <c r="M10" s="20"/>
      <c r="N10" s="21">
        <v>0.020833333333333332</v>
      </c>
      <c r="O10" s="56">
        <v>0</v>
      </c>
      <c r="P10" s="16">
        <v>33</v>
      </c>
      <c r="Q10" s="16">
        <v>48</v>
      </c>
      <c r="R10" s="21">
        <v>0.023472222222222217</v>
      </c>
      <c r="S10" s="21">
        <v>0.002638888888888885</v>
      </c>
      <c r="T10" s="16"/>
      <c r="U10" s="16">
        <v>5</v>
      </c>
      <c r="V10" s="16">
        <v>5</v>
      </c>
      <c r="W10" s="16">
        <v>5</v>
      </c>
      <c r="X10" s="16"/>
      <c r="Y10" s="16"/>
      <c r="Z10" s="16"/>
      <c r="AA10" s="16"/>
      <c r="AB10" s="16"/>
      <c r="AC10" s="16"/>
      <c r="AD10" s="16">
        <v>5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9">
        <v>20</v>
      </c>
      <c r="AT10" s="21">
        <v>0.0028703703703703664</v>
      </c>
      <c r="AU10" s="144">
        <v>5</v>
      </c>
      <c r="AV10" s="291">
        <v>0.0028703703703703664</v>
      </c>
      <c r="AW10" s="293">
        <v>4</v>
      </c>
      <c r="AY10" s="127">
        <f>IF(AW10="","",IF($AT$2*2&gt;=AT10,IF(AW10=1,($AT$2*2-AT10)*29/$AT$2+6,IF(AW10=2,($AT$2*2-AT10)*29/$AT$2+4,IF(AW10=3,($AT$2*2-AT10)*29/$AT$2+2,($AT$2*2-AT10)*29/$AT$2+1))),1))</f>
        <v>27.31718061674011</v>
      </c>
    </row>
    <row r="11" spans="1:51" ht="15" thickBot="1">
      <c r="A11" s="22" t="s">
        <v>51</v>
      </c>
      <c r="B11" s="33">
        <v>114</v>
      </c>
      <c r="C11" s="31"/>
      <c r="D11" s="30">
        <v>1</v>
      </c>
      <c r="E11" s="25"/>
      <c r="F11" s="23" t="s">
        <v>248</v>
      </c>
      <c r="G11" s="26" t="s">
        <v>62</v>
      </c>
      <c r="H11" s="23" t="s">
        <v>122</v>
      </c>
      <c r="I11" s="23" t="s">
        <v>75</v>
      </c>
      <c r="J11" s="23"/>
      <c r="K11" s="27"/>
      <c r="L11" s="27"/>
      <c r="M11" s="27"/>
      <c r="N11" s="21">
        <v>0.020833333333333332</v>
      </c>
      <c r="O11" s="23"/>
      <c r="P11" s="23"/>
      <c r="Q11" s="23"/>
      <c r="R11" s="28">
        <v>0.023472222222222217</v>
      </c>
      <c r="S11" s="28">
        <v>0.002638888888888885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6">
        <v>20</v>
      </c>
      <c r="AT11" s="28">
        <v>0.0028703703703703664</v>
      </c>
      <c r="AU11" s="144">
        <v>5</v>
      </c>
      <c r="AV11" s="292"/>
      <c r="AW11" s="294"/>
      <c r="AY11" s="127">
        <f>IF(AW10="","",IF($AT$2*2&gt;=AT11,IF(AW10=1,($AT$2*2-AT11)*29/$AT$2+6,IF(AW10=2,($AT$2*2-AT11)*29/$AT$2+4,IF(AW10=3,($AT$2*2-AT11)*29/$AT$2+2,($AT$2*2-AT11)*29/$AT$2+1))),1))</f>
        <v>27.31718061674011</v>
      </c>
    </row>
    <row r="12" spans="1:51" ht="15" thickBot="1">
      <c r="A12" s="15" t="s">
        <v>51</v>
      </c>
      <c r="B12" s="33">
        <v>153</v>
      </c>
      <c r="C12" s="31"/>
      <c r="D12" s="30">
        <v>1</v>
      </c>
      <c r="E12" s="18"/>
      <c r="F12" s="16" t="s">
        <v>229</v>
      </c>
      <c r="G12" s="19" t="s">
        <v>62</v>
      </c>
      <c r="H12" s="16" t="s">
        <v>230</v>
      </c>
      <c r="I12" s="16" t="s">
        <v>52</v>
      </c>
      <c r="J12" s="16"/>
      <c r="K12" s="20">
        <v>0</v>
      </c>
      <c r="L12" s="20">
        <v>6</v>
      </c>
      <c r="M12" s="20"/>
      <c r="N12" s="21">
        <v>0.004166666666666667</v>
      </c>
      <c r="O12" s="56">
        <v>0</v>
      </c>
      <c r="P12" s="16">
        <v>10</v>
      </c>
      <c r="Q12" s="16">
        <v>6</v>
      </c>
      <c r="R12" s="21">
        <v>0.007013888888888889</v>
      </c>
      <c r="S12" s="21">
        <v>0.0028472222222222223</v>
      </c>
      <c r="T12" s="16"/>
      <c r="U12" s="16"/>
      <c r="V12" s="16">
        <v>5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5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9">
        <v>10</v>
      </c>
      <c r="AT12" s="21">
        <v>0.0029629629629629632</v>
      </c>
      <c r="AU12" s="144">
        <v>6</v>
      </c>
      <c r="AV12" s="291">
        <v>0.0029629629629629632</v>
      </c>
      <c r="AW12" s="293">
        <v>5</v>
      </c>
      <c r="AY12" s="127">
        <f>IF(AW12="","",IF($AT$2*2&gt;=AT12,IF(AW12=1,($AT$2*2-AT12)*29/$AT$2+6,IF(AW12=2,($AT$2*2-AT12)*29/$AT$2+4,IF(AW12=3,($AT$2*2-AT12)*29/$AT$2+2,($AT$2*2-AT12)*29/$AT$2+1))),1))</f>
        <v>26.295154185022003</v>
      </c>
    </row>
    <row r="13" spans="1:51" ht="15" thickBot="1">
      <c r="A13" s="22" t="s">
        <v>51</v>
      </c>
      <c r="B13" s="33">
        <v>154</v>
      </c>
      <c r="C13" s="31"/>
      <c r="D13" s="30">
        <v>1</v>
      </c>
      <c r="E13" s="25"/>
      <c r="F13" s="23" t="s">
        <v>231</v>
      </c>
      <c r="G13" s="26" t="s">
        <v>62</v>
      </c>
      <c r="H13" s="23" t="s">
        <v>232</v>
      </c>
      <c r="I13" s="23" t="s">
        <v>52</v>
      </c>
      <c r="J13" s="23"/>
      <c r="K13" s="27"/>
      <c r="L13" s="27"/>
      <c r="M13" s="27"/>
      <c r="N13" s="21">
        <v>0.004166666666666667</v>
      </c>
      <c r="O13" s="23"/>
      <c r="P13" s="23"/>
      <c r="Q13" s="23"/>
      <c r="R13" s="28">
        <v>0.007013888888888889</v>
      </c>
      <c r="S13" s="28">
        <v>0.0028472222222222223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6">
        <v>10</v>
      </c>
      <c r="AT13" s="28">
        <v>0.0029629629629629632</v>
      </c>
      <c r="AU13" s="144">
        <v>6</v>
      </c>
      <c r="AV13" s="292"/>
      <c r="AW13" s="294"/>
      <c r="AY13" s="127">
        <f>IF(AW12="","",IF($AT$2*2&gt;=AT13,IF(AW12=1,($AT$2*2-AT13)*29/$AT$2+6,IF(AW12=2,($AT$2*2-AT13)*29/$AT$2+4,IF(AW12=3,($AT$2*2-AT13)*29/$AT$2+2,($AT$2*2-AT13)*29/$AT$2+1))),1))</f>
        <v>26.295154185022003</v>
      </c>
    </row>
    <row r="14" spans="1:51" ht="15" thickBot="1">
      <c r="A14" s="15" t="s">
        <v>51</v>
      </c>
      <c r="B14" s="33">
        <v>123</v>
      </c>
      <c r="C14" s="31"/>
      <c r="D14" s="30">
        <v>1</v>
      </c>
      <c r="E14" s="18"/>
      <c r="F14" s="16" t="s">
        <v>233</v>
      </c>
      <c r="G14" s="19" t="s">
        <v>62</v>
      </c>
      <c r="H14" s="16" t="s">
        <v>78</v>
      </c>
      <c r="I14" s="16" t="s">
        <v>75</v>
      </c>
      <c r="J14" s="16" t="s">
        <v>79</v>
      </c>
      <c r="K14" s="20">
        <v>0</v>
      </c>
      <c r="L14" s="20">
        <v>26</v>
      </c>
      <c r="M14" s="20"/>
      <c r="N14" s="21">
        <v>0.018055555555555557</v>
      </c>
      <c r="O14" s="56">
        <v>0</v>
      </c>
      <c r="P14" s="16">
        <v>30</v>
      </c>
      <c r="Q14" s="16">
        <v>6</v>
      </c>
      <c r="R14" s="21">
        <v>0.02090277777777778</v>
      </c>
      <c r="S14" s="21">
        <v>0.002847222222222223</v>
      </c>
      <c r="T14" s="16"/>
      <c r="U14" s="16">
        <v>5</v>
      </c>
      <c r="V14" s="16">
        <v>5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>
        <v>5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9">
        <v>15</v>
      </c>
      <c r="AT14" s="21">
        <v>0.003020833333333334</v>
      </c>
      <c r="AU14" s="144">
        <v>7</v>
      </c>
      <c r="AV14" s="291">
        <v>0.003020833333333334</v>
      </c>
      <c r="AW14" s="293">
        <v>6</v>
      </c>
      <c r="AY14" s="127">
        <f>IF(AW14="","",IF($AT$2*2&gt;=AT14,IF(AW14=1,($AT$2*2-AT14)*29/$AT$2+6,IF(AW14=2,($AT$2*2-AT14)*29/$AT$2+4,IF(AW14=3,($AT$2*2-AT14)*29/$AT$2+2,($AT$2*2-AT14)*29/$AT$2+1))),1))</f>
        <v>25.656387665198206</v>
      </c>
    </row>
    <row r="15" spans="1:51" ht="15" thickBot="1">
      <c r="A15" s="22" t="s">
        <v>51</v>
      </c>
      <c r="B15" s="33">
        <v>138</v>
      </c>
      <c r="C15" s="31"/>
      <c r="D15" s="30">
        <v>1</v>
      </c>
      <c r="E15" s="25"/>
      <c r="F15" s="23" t="s">
        <v>234</v>
      </c>
      <c r="G15" s="26" t="s">
        <v>62</v>
      </c>
      <c r="H15" s="23" t="s">
        <v>125</v>
      </c>
      <c r="I15" s="23" t="s">
        <v>75</v>
      </c>
      <c r="J15" s="23"/>
      <c r="K15" s="27"/>
      <c r="L15" s="27"/>
      <c r="M15" s="27"/>
      <c r="N15" s="21">
        <v>0.018055555555555557</v>
      </c>
      <c r="O15" s="23"/>
      <c r="P15" s="23"/>
      <c r="Q15" s="23"/>
      <c r="R15" s="28">
        <v>0.02090277777777778</v>
      </c>
      <c r="S15" s="28">
        <v>0.002847222222222223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6">
        <v>15</v>
      </c>
      <c r="AT15" s="28">
        <v>0.003020833333333334</v>
      </c>
      <c r="AU15" s="144">
        <v>7</v>
      </c>
      <c r="AV15" s="292"/>
      <c r="AW15" s="294"/>
      <c r="AY15" s="127">
        <f>IF(AW14="","",IF($AT$2*2&gt;=AT15,IF(AW14=1,($AT$2*2-AT15)*29/$AT$2+6,IF(AW14=2,($AT$2*2-AT15)*29/$AT$2+4,IF(AW14=3,($AT$2*2-AT15)*29/$AT$2+2,($AT$2*2-AT15)*29/$AT$2+1))),1))</f>
        <v>25.656387665198206</v>
      </c>
    </row>
    <row r="16" spans="1:51" ht="15" thickBot="1">
      <c r="A16" s="15" t="s">
        <v>51</v>
      </c>
      <c r="B16" s="33">
        <v>130</v>
      </c>
      <c r="C16" s="31"/>
      <c r="D16" s="30">
        <v>4</v>
      </c>
      <c r="E16" s="18"/>
      <c r="F16" s="16" t="s">
        <v>206</v>
      </c>
      <c r="G16" s="19" t="s">
        <v>62</v>
      </c>
      <c r="H16" s="16" t="s">
        <v>81</v>
      </c>
      <c r="I16" s="16" t="s">
        <v>75</v>
      </c>
      <c r="J16" s="16"/>
      <c r="K16" s="20">
        <v>1</v>
      </c>
      <c r="L16" s="20">
        <v>10</v>
      </c>
      <c r="M16" s="20"/>
      <c r="N16" s="21">
        <v>0.04861111111111111</v>
      </c>
      <c r="O16" s="16">
        <v>1</v>
      </c>
      <c r="P16" s="16">
        <v>14</v>
      </c>
      <c r="Q16" s="16">
        <v>12</v>
      </c>
      <c r="R16" s="21">
        <v>0.051527777777777777</v>
      </c>
      <c r="S16" s="21">
        <v>0.0029166666666666646</v>
      </c>
      <c r="T16" s="16"/>
      <c r="U16" s="16"/>
      <c r="V16" s="16"/>
      <c r="W16" s="16"/>
      <c r="X16" s="16"/>
      <c r="Y16" s="16">
        <v>5</v>
      </c>
      <c r="Z16" s="16"/>
      <c r="AA16" s="16"/>
      <c r="AB16" s="16"/>
      <c r="AC16" s="16"/>
      <c r="AD16" s="16">
        <v>5</v>
      </c>
      <c r="AE16" s="16"/>
      <c r="AF16" s="16"/>
      <c r="AG16" s="16"/>
      <c r="AH16" s="16"/>
      <c r="AI16" s="16">
        <v>5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9">
        <v>15</v>
      </c>
      <c r="AT16" s="21">
        <v>0.0030902777777777756</v>
      </c>
      <c r="AU16" s="144">
        <v>8</v>
      </c>
      <c r="AV16" s="291"/>
      <c r="AW16" s="293"/>
      <c r="AY16" s="127">
        <f>IF(AW16="","",IF($AT$2*2&gt;=AT16,IF(AW16=1,($AT$2*2-AT16)*29/$AT$2+6,IF(AW16=2,($AT$2*2-AT16)*29/$AT$2+4,IF(AW16=3,($AT$2*2-AT16)*29/$AT$2+2,($AT$2*2-AT16)*29/$AT$2+1))),1))</f>
      </c>
    </row>
    <row r="17" spans="1:51" ht="15" thickBot="1">
      <c r="A17" s="22" t="s">
        <v>51</v>
      </c>
      <c r="B17" s="33">
        <v>134</v>
      </c>
      <c r="C17" s="31"/>
      <c r="D17" s="30">
        <v>2</v>
      </c>
      <c r="E17" s="25"/>
      <c r="F17" s="23" t="s">
        <v>254</v>
      </c>
      <c r="G17" s="26" t="s">
        <v>62</v>
      </c>
      <c r="H17" s="23" t="s">
        <v>108</v>
      </c>
      <c r="I17" s="23" t="s">
        <v>75</v>
      </c>
      <c r="J17" s="23" t="s">
        <v>76</v>
      </c>
      <c r="K17" s="27"/>
      <c r="L17" s="27"/>
      <c r="M17" s="27"/>
      <c r="N17" s="21">
        <v>0.04861111111111111</v>
      </c>
      <c r="O17" s="23"/>
      <c r="P17" s="23"/>
      <c r="Q17" s="23"/>
      <c r="R17" s="28">
        <v>0.051527777777777777</v>
      </c>
      <c r="S17" s="28">
        <v>0.0029166666666666646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6">
        <v>15</v>
      </c>
      <c r="AT17" s="28">
        <v>0.0030902777777777756</v>
      </c>
      <c r="AU17" s="144">
        <v>8</v>
      </c>
      <c r="AV17" s="292"/>
      <c r="AW17" s="294"/>
      <c r="AY17" s="127">
        <f>IF(AW16="","",IF($AT$2*2&gt;=AT17,IF(AW16=1,($AT$2*2-AT17)*29/$AT$2+6,IF(AW16=2,($AT$2*2-AT17)*29/$AT$2+4,IF(AW16=3,($AT$2*2-AT17)*29/$AT$2+2,($AT$2*2-AT17)*29/$AT$2+1))),1))</f>
      </c>
    </row>
    <row r="18" spans="1:51" ht="15" thickBot="1">
      <c r="A18" s="15" t="s">
        <v>51</v>
      </c>
      <c r="B18" s="33">
        <v>150</v>
      </c>
      <c r="C18" s="31"/>
      <c r="D18" s="30">
        <v>2</v>
      </c>
      <c r="E18" s="18"/>
      <c r="F18" s="16" t="s">
        <v>247</v>
      </c>
      <c r="G18" s="19" t="s">
        <v>62</v>
      </c>
      <c r="H18" s="16" t="s">
        <v>221</v>
      </c>
      <c r="I18" s="16" t="s">
        <v>52</v>
      </c>
      <c r="J18" s="16"/>
      <c r="K18" s="20">
        <v>0</v>
      </c>
      <c r="L18" s="20">
        <v>53</v>
      </c>
      <c r="M18" s="20"/>
      <c r="N18" s="21">
        <v>0.03680555555555556</v>
      </c>
      <c r="O18" s="56">
        <v>0</v>
      </c>
      <c r="P18" s="16">
        <v>56</v>
      </c>
      <c r="Q18" s="16">
        <v>52</v>
      </c>
      <c r="R18" s="21">
        <v>0.03949074074074074</v>
      </c>
      <c r="S18" s="21">
        <v>0.0026851851851851863</v>
      </c>
      <c r="T18" s="16"/>
      <c r="U18" s="16"/>
      <c r="V18" s="16">
        <v>5</v>
      </c>
      <c r="W18" s="16">
        <v>5</v>
      </c>
      <c r="X18" s="16"/>
      <c r="Y18" s="16"/>
      <c r="Z18" s="16"/>
      <c r="AA18" s="16"/>
      <c r="AB18" s="16"/>
      <c r="AC18" s="16"/>
      <c r="AD18" s="16">
        <v>5</v>
      </c>
      <c r="AE18" s="16"/>
      <c r="AF18" s="16"/>
      <c r="AG18" s="16"/>
      <c r="AH18" s="16"/>
      <c r="AI18" s="16">
        <v>20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9">
        <v>35</v>
      </c>
      <c r="AT18" s="21">
        <v>0.003090277777777779</v>
      </c>
      <c r="AU18" s="144">
        <v>9</v>
      </c>
      <c r="AV18" s="291"/>
      <c r="AW18" s="293"/>
      <c r="AY18" s="127">
        <f>IF(AW18="","",IF($AT$2*2&gt;=AT18,IF(AW18=1,($AT$2*2-AT18)*29/$AT$2+6,IF(AW18=2,($AT$2*2-AT18)*29/$AT$2+4,IF(AW18=3,($AT$2*2-AT18)*29/$AT$2+2,($AT$2*2-AT18)*29/$AT$2+1))),1))</f>
      </c>
    </row>
    <row r="19" spans="1:51" ht="15" thickBot="1">
      <c r="A19" s="22" t="s">
        <v>51</v>
      </c>
      <c r="B19" s="33">
        <v>114</v>
      </c>
      <c r="C19" s="31"/>
      <c r="D19" s="30">
        <v>2</v>
      </c>
      <c r="E19" s="25"/>
      <c r="F19" s="23" t="s">
        <v>248</v>
      </c>
      <c r="G19" s="26" t="s">
        <v>62</v>
      </c>
      <c r="H19" s="23" t="s">
        <v>122</v>
      </c>
      <c r="I19" s="23" t="s">
        <v>75</v>
      </c>
      <c r="J19" s="23"/>
      <c r="K19" s="27"/>
      <c r="L19" s="27"/>
      <c r="M19" s="27"/>
      <c r="N19" s="21">
        <v>0.03680555555555556</v>
      </c>
      <c r="O19" s="23"/>
      <c r="P19" s="23"/>
      <c r="Q19" s="23"/>
      <c r="R19" s="28">
        <v>0.03949074074074074</v>
      </c>
      <c r="S19" s="28">
        <v>0.0026851851851851863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6">
        <v>35</v>
      </c>
      <c r="AT19" s="28">
        <v>0.003090277777777779</v>
      </c>
      <c r="AU19" s="144">
        <v>9</v>
      </c>
      <c r="AV19" s="292"/>
      <c r="AW19" s="294"/>
      <c r="AY19" s="127">
        <f>IF(AW18="","",IF($AT$2*2&gt;=AT19,IF(AW18=1,($AT$2*2-AT19)*29/$AT$2+6,IF(AW18=2,($AT$2*2-AT19)*29/$AT$2+4,IF(AW18=3,($AT$2*2-AT19)*29/$AT$2+2,($AT$2*2-AT19)*29/$AT$2+1))),1))</f>
      </c>
    </row>
    <row r="20" spans="1:51" ht="15" thickBot="1">
      <c r="A20" s="15" t="s">
        <v>51</v>
      </c>
      <c r="B20" s="33">
        <v>153</v>
      </c>
      <c r="C20" s="31"/>
      <c r="D20" s="30">
        <v>2</v>
      </c>
      <c r="E20" s="18"/>
      <c r="F20" s="16" t="s">
        <v>229</v>
      </c>
      <c r="G20" s="19" t="s">
        <v>62</v>
      </c>
      <c r="H20" s="16" t="s">
        <v>230</v>
      </c>
      <c r="I20" s="16" t="s">
        <v>52</v>
      </c>
      <c r="J20" s="16"/>
      <c r="K20" s="20">
        <v>1</v>
      </c>
      <c r="L20" s="20">
        <v>36</v>
      </c>
      <c r="M20" s="20"/>
      <c r="N20" s="21">
        <v>0.06666666666666667</v>
      </c>
      <c r="O20" s="16">
        <v>1</v>
      </c>
      <c r="P20" s="16">
        <v>40</v>
      </c>
      <c r="Q20" s="16">
        <v>38</v>
      </c>
      <c r="R20" s="21">
        <v>0.06988425925925926</v>
      </c>
      <c r="S20" s="21">
        <v>0.0032175925925925913</v>
      </c>
      <c r="T20" s="16"/>
      <c r="U20" s="16">
        <v>5</v>
      </c>
      <c r="V20" s="16">
        <v>5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9">
        <v>10</v>
      </c>
      <c r="AT20" s="21">
        <v>0.0033333333333333322</v>
      </c>
      <c r="AU20" s="144">
        <v>10</v>
      </c>
      <c r="AV20" s="291"/>
      <c r="AW20" s="293"/>
      <c r="AY20" s="127">
        <f>IF(AW20="","",IF($AT$2*2&gt;=AT20,IF(AW20=1,($AT$2*2-AT20)*29/$AT$2+6,IF(AW20=2,($AT$2*2-AT20)*29/$AT$2+4,IF(AW20=3,($AT$2*2-AT20)*29/$AT$2+2,($AT$2*2-AT20)*29/$AT$2+1))),1))</f>
      </c>
    </row>
    <row r="21" spans="1:51" ht="15" thickBot="1">
      <c r="A21" s="22" t="s">
        <v>51</v>
      </c>
      <c r="B21" s="33">
        <v>154</v>
      </c>
      <c r="C21" s="31"/>
      <c r="D21" s="30">
        <v>2</v>
      </c>
      <c r="E21" s="25"/>
      <c r="F21" s="23" t="s">
        <v>231</v>
      </c>
      <c r="G21" s="26" t="s">
        <v>62</v>
      </c>
      <c r="H21" s="23" t="s">
        <v>232</v>
      </c>
      <c r="I21" s="23" t="s">
        <v>52</v>
      </c>
      <c r="J21" s="23"/>
      <c r="K21" s="27"/>
      <c r="L21" s="27"/>
      <c r="M21" s="27"/>
      <c r="N21" s="21">
        <v>0.06666666666666667</v>
      </c>
      <c r="O21" s="23"/>
      <c r="P21" s="23"/>
      <c r="Q21" s="23"/>
      <c r="R21" s="28">
        <v>0.06988425925925926</v>
      </c>
      <c r="S21" s="28">
        <v>0.0032175925925925913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6">
        <v>10</v>
      </c>
      <c r="AT21" s="28">
        <v>0.0033333333333333322</v>
      </c>
      <c r="AU21" s="144">
        <v>10</v>
      </c>
      <c r="AV21" s="292"/>
      <c r="AW21" s="294"/>
      <c r="AY21" s="127">
        <f>IF(AW20="","",IF($AT$2*2&gt;=AT21,IF(AW20=1,($AT$2*2-AT21)*29/$AT$2+6,IF(AW20=2,($AT$2*2-AT21)*29/$AT$2+4,IF(AW20=3,($AT$2*2-AT21)*29/$AT$2+2,($AT$2*2-AT21)*29/$AT$2+1))),1))</f>
      </c>
    </row>
    <row r="22" spans="1:51" ht="15" thickBot="1">
      <c r="A22" s="15" t="s">
        <v>51</v>
      </c>
      <c r="B22" s="33">
        <v>110</v>
      </c>
      <c r="C22" s="31"/>
      <c r="D22" s="30">
        <v>1</v>
      </c>
      <c r="E22" s="18"/>
      <c r="F22" s="16" t="s">
        <v>250</v>
      </c>
      <c r="G22" s="19" t="s">
        <v>62</v>
      </c>
      <c r="H22" s="16" t="s">
        <v>175</v>
      </c>
      <c r="I22" s="16"/>
      <c r="J22" s="16"/>
      <c r="K22" s="20">
        <v>0</v>
      </c>
      <c r="L22" s="20">
        <v>50</v>
      </c>
      <c r="M22" s="20"/>
      <c r="N22" s="21">
        <v>0.034722222222222224</v>
      </c>
      <c r="O22" s="56">
        <v>0</v>
      </c>
      <c r="P22" s="16">
        <v>54</v>
      </c>
      <c r="Q22" s="16">
        <v>29</v>
      </c>
      <c r="R22" s="21">
        <v>0.03783564814814815</v>
      </c>
      <c r="S22" s="21">
        <v>0.003113425925925929</v>
      </c>
      <c r="T22" s="16">
        <v>5</v>
      </c>
      <c r="U22" s="16">
        <v>5</v>
      </c>
      <c r="V22" s="16">
        <v>5</v>
      </c>
      <c r="W22" s="16">
        <v>5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v>5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9">
        <v>25</v>
      </c>
      <c r="AT22" s="21">
        <v>0.003402777777777781</v>
      </c>
      <c r="AU22" s="144">
        <v>11</v>
      </c>
      <c r="AV22" s="291">
        <v>0.003402777777777781</v>
      </c>
      <c r="AW22" s="293">
        <v>7</v>
      </c>
      <c r="AY22" s="127">
        <f>IF(AW22="","",IF($AT$2*2&gt;=AT22,IF(AW22=1,($AT$2*2-AT22)*29/$AT$2+6,IF(AW22=2,($AT$2*2-AT22)*29/$AT$2+4,IF(AW22=3,($AT$2*2-AT22)*29/$AT$2+2,($AT$2*2-AT22)*29/$AT$2+1))),1))</f>
        <v>21.440528634361176</v>
      </c>
    </row>
    <row r="23" spans="1:51" ht="15" thickBot="1">
      <c r="A23" s="22" t="s">
        <v>51</v>
      </c>
      <c r="B23" s="33">
        <v>106</v>
      </c>
      <c r="C23" s="31"/>
      <c r="D23" s="30">
        <v>1</v>
      </c>
      <c r="E23" s="25"/>
      <c r="F23" s="23" t="s">
        <v>251</v>
      </c>
      <c r="G23" s="26" t="s">
        <v>62</v>
      </c>
      <c r="H23" s="23" t="s">
        <v>177</v>
      </c>
      <c r="I23" s="23"/>
      <c r="J23" s="23"/>
      <c r="K23" s="27"/>
      <c r="L23" s="27"/>
      <c r="M23" s="27"/>
      <c r="N23" s="21">
        <v>0.034722222222222224</v>
      </c>
      <c r="O23" s="23"/>
      <c r="P23" s="23"/>
      <c r="Q23" s="23"/>
      <c r="R23" s="28">
        <v>0.03783564814814815</v>
      </c>
      <c r="S23" s="28">
        <v>0.003113425925925929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>
        <v>25</v>
      </c>
      <c r="AT23" s="28">
        <v>0.003402777777777781</v>
      </c>
      <c r="AU23" s="144">
        <v>11</v>
      </c>
      <c r="AV23" s="292"/>
      <c r="AW23" s="294"/>
      <c r="AY23" s="127">
        <f>IF(AW22="","",IF($AT$2*2&gt;=AT23,IF(AW22=1,($AT$2*2-AT23)*29/$AT$2+6,IF(AW22=2,($AT$2*2-AT23)*29/$AT$2+4,IF(AW22=3,($AT$2*2-AT23)*29/$AT$2+2,($AT$2*2-AT23)*29/$AT$2+1))),1))</f>
        <v>21.440528634361176</v>
      </c>
    </row>
    <row r="24" spans="1:51" ht="15" thickBot="1">
      <c r="A24" s="15" t="s">
        <v>51</v>
      </c>
      <c r="B24" s="33">
        <v>130</v>
      </c>
      <c r="C24" s="31"/>
      <c r="D24" s="30">
        <v>5</v>
      </c>
      <c r="E24" s="18"/>
      <c r="F24" s="16" t="s">
        <v>206</v>
      </c>
      <c r="G24" s="19" t="s">
        <v>62</v>
      </c>
      <c r="H24" s="16" t="s">
        <v>81</v>
      </c>
      <c r="I24" s="16" t="s">
        <v>75</v>
      </c>
      <c r="J24" s="16"/>
      <c r="K24" s="20">
        <v>0</v>
      </c>
      <c r="L24" s="20">
        <v>41</v>
      </c>
      <c r="M24" s="20"/>
      <c r="N24" s="21">
        <v>0.02847222222222222</v>
      </c>
      <c r="O24" s="16">
        <v>0</v>
      </c>
      <c r="P24" s="16">
        <v>45</v>
      </c>
      <c r="Q24" s="16">
        <v>21</v>
      </c>
      <c r="R24" s="21">
        <v>0.03149305555555556</v>
      </c>
      <c r="S24" s="21">
        <v>0.003020833333333337</v>
      </c>
      <c r="T24" s="16"/>
      <c r="U24" s="16"/>
      <c r="V24" s="16">
        <v>5</v>
      </c>
      <c r="W24" s="16"/>
      <c r="X24" s="16"/>
      <c r="Y24" s="16"/>
      <c r="Z24" s="16"/>
      <c r="AA24" s="16"/>
      <c r="AB24" s="16"/>
      <c r="AC24" s="16"/>
      <c r="AD24" s="16">
        <v>5</v>
      </c>
      <c r="AE24" s="16"/>
      <c r="AF24" s="16"/>
      <c r="AG24" s="16"/>
      <c r="AH24" s="16">
        <v>20</v>
      </c>
      <c r="AI24" s="16">
        <v>5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9">
        <v>35</v>
      </c>
      <c r="AT24" s="21">
        <v>0.00342592592592593</v>
      </c>
      <c r="AU24" s="144">
        <v>12</v>
      </c>
      <c r="AV24" s="291">
        <v>0.00342592592592593</v>
      </c>
      <c r="AW24" s="293">
        <v>8</v>
      </c>
      <c r="AY24" s="127">
        <f>IF(AW24="","",IF($AT$2*2&gt;=AT24,IF(AW24=1,($AT$2*2-AT24)*29/$AT$2+6,IF(AW24=2,($AT$2*2-AT24)*29/$AT$2+4,IF(AW24=3,($AT$2*2-AT24)*29/$AT$2+2,($AT$2*2-AT24)*29/$AT$2+1))),1))</f>
        <v>21.185022026431653</v>
      </c>
    </row>
    <row r="25" spans="1:51" ht="15" thickBot="1">
      <c r="A25" s="22" t="s">
        <v>51</v>
      </c>
      <c r="B25" s="33">
        <v>136</v>
      </c>
      <c r="C25" s="31"/>
      <c r="D25" s="30">
        <v>1</v>
      </c>
      <c r="E25" s="25"/>
      <c r="F25" s="23" t="s">
        <v>207</v>
      </c>
      <c r="G25" s="26" t="s">
        <v>62</v>
      </c>
      <c r="H25" s="23" t="s">
        <v>127</v>
      </c>
      <c r="I25" s="23" t="s">
        <v>75</v>
      </c>
      <c r="J25" s="23"/>
      <c r="K25" s="27"/>
      <c r="L25" s="27"/>
      <c r="M25" s="27"/>
      <c r="N25" s="21">
        <v>0.02847222222222222</v>
      </c>
      <c r="O25" s="23"/>
      <c r="P25" s="23"/>
      <c r="Q25" s="23"/>
      <c r="R25" s="28">
        <v>0.03149305555555556</v>
      </c>
      <c r="S25" s="28">
        <v>0.003020833333333337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6">
        <v>35</v>
      </c>
      <c r="AT25" s="28">
        <v>0.00342592592592593</v>
      </c>
      <c r="AU25" s="144">
        <v>12</v>
      </c>
      <c r="AV25" s="292"/>
      <c r="AW25" s="294"/>
      <c r="AY25" s="127">
        <f>IF(AW24="","",IF($AT$2*2&gt;=AT25,IF(AW24=1,($AT$2*2-AT25)*29/$AT$2+6,IF(AW24=2,($AT$2*2-AT25)*29/$AT$2+4,IF(AW24=3,($AT$2*2-AT25)*29/$AT$2+2,($AT$2*2-AT25)*29/$AT$2+1))),1))</f>
        <v>21.185022026431653</v>
      </c>
    </row>
    <row r="26" spans="1:51" ht="15" thickBot="1">
      <c r="A26" s="15" t="s">
        <v>51</v>
      </c>
      <c r="B26" s="33">
        <v>143</v>
      </c>
      <c r="C26" s="31"/>
      <c r="D26" s="30">
        <v>1</v>
      </c>
      <c r="E26" s="18"/>
      <c r="F26" s="16" t="s">
        <v>246</v>
      </c>
      <c r="G26" s="19" t="s">
        <v>62</v>
      </c>
      <c r="H26" s="16" t="s">
        <v>191</v>
      </c>
      <c r="I26" s="16" t="s">
        <v>75</v>
      </c>
      <c r="J26" s="16"/>
      <c r="K26" s="20">
        <v>0</v>
      </c>
      <c r="L26" s="20">
        <v>28</v>
      </c>
      <c r="M26" s="20"/>
      <c r="N26" s="21">
        <v>0.019444444444444445</v>
      </c>
      <c r="O26" s="56">
        <v>0</v>
      </c>
      <c r="P26" s="16">
        <v>32</v>
      </c>
      <c r="Q26" s="16">
        <v>39</v>
      </c>
      <c r="R26" s="21">
        <v>0.022673611111111113</v>
      </c>
      <c r="S26" s="21">
        <v>0.0032291666666666684</v>
      </c>
      <c r="T26" s="16"/>
      <c r="U26" s="16"/>
      <c r="V26" s="16">
        <v>5</v>
      </c>
      <c r="W26" s="16">
        <v>5</v>
      </c>
      <c r="X26" s="16"/>
      <c r="Y26" s="16"/>
      <c r="Z26" s="16"/>
      <c r="AA26" s="16"/>
      <c r="AB26" s="16"/>
      <c r="AC26" s="16"/>
      <c r="AD26" s="16">
        <v>5</v>
      </c>
      <c r="AE26" s="16"/>
      <c r="AF26" s="16"/>
      <c r="AG26" s="16"/>
      <c r="AH26" s="16"/>
      <c r="AI26" s="16">
        <v>5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9">
        <v>20</v>
      </c>
      <c r="AT26" s="21">
        <v>0.0034606481481481498</v>
      </c>
      <c r="AU26" s="144">
        <v>13</v>
      </c>
      <c r="AV26" s="291">
        <v>0.0034606481481481498</v>
      </c>
      <c r="AW26" s="293">
        <v>9</v>
      </c>
      <c r="AY26" s="127">
        <f>IF(AW26="","",IF($AT$2*2&gt;=AT26,IF(AW26=1,($AT$2*2-AT26)*29/$AT$2+6,IF(AW26=2,($AT$2*2-AT26)*29/$AT$2+4,IF(AW26=3,($AT$2*2-AT26)*29/$AT$2+2,($AT$2*2-AT26)*29/$AT$2+1))),1))</f>
        <v>20.801762114537404</v>
      </c>
    </row>
    <row r="27" spans="1:51" ht="15" thickBot="1">
      <c r="A27" s="22" t="s">
        <v>51</v>
      </c>
      <c r="B27" s="33">
        <v>136</v>
      </c>
      <c r="C27" s="31"/>
      <c r="D27" s="30">
        <v>2</v>
      </c>
      <c r="E27" s="25"/>
      <c r="F27" s="23" t="s">
        <v>207</v>
      </c>
      <c r="G27" s="26" t="s">
        <v>62</v>
      </c>
      <c r="H27" s="23" t="s">
        <v>127</v>
      </c>
      <c r="I27" s="23" t="s">
        <v>75</v>
      </c>
      <c r="J27" s="23"/>
      <c r="K27" s="27"/>
      <c r="L27" s="27"/>
      <c r="M27" s="27"/>
      <c r="N27" s="21">
        <v>0.019444444444444445</v>
      </c>
      <c r="O27" s="23"/>
      <c r="P27" s="23"/>
      <c r="Q27" s="23"/>
      <c r="R27" s="28">
        <v>0.022673611111111113</v>
      </c>
      <c r="S27" s="28">
        <v>0.0032291666666666684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6">
        <v>20</v>
      </c>
      <c r="AT27" s="28">
        <v>0.0034606481481481498</v>
      </c>
      <c r="AU27" s="144">
        <v>13</v>
      </c>
      <c r="AV27" s="292"/>
      <c r="AW27" s="294"/>
      <c r="AY27" s="127">
        <f>IF(AW26="","",IF($AT$2*2&gt;=AT27,IF(AW26=1,($AT$2*2-AT27)*29/$AT$2+6,IF(AW26=2,($AT$2*2-AT27)*29/$AT$2+4,IF(AW26=3,($AT$2*2-AT27)*29/$AT$2+2,($AT$2*2-AT27)*29/$AT$2+1))),1))</f>
        <v>20.801762114537404</v>
      </c>
    </row>
    <row r="28" spans="1:51" ht="15" thickBot="1">
      <c r="A28" s="15" t="s">
        <v>51</v>
      </c>
      <c r="B28" s="33">
        <v>136</v>
      </c>
      <c r="C28" s="31"/>
      <c r="D28" s="30">
        <v>3</v>
      </c>
      <c r="E28" s="18"/>
      <c r="F28" s="16" t="s">
        <v>207</v>
      </c>
      <c r="G28" s="19" t="s">
        <v>62</v>
      </c>
      <c r="H28" s="16" t="s">
        <v>127</v>
      </c>
      <c r="I28" s="16" t="s">
        <v>75</v>
      </c>
      <c r="J28" s="16"/>
      <c r="K28" s="20">
        <v>1</v>
      </c>
      <c r="L28" s="20">
        <v>13</v>
      </c>
      <c r="M28" s="20"/>
      <c r="N28" s="21">
        <v>0.05069444444444445</v>
      </c>
      <c r="O28" s="16">
        <v>1</v>
      </c>
      <c r="P28" s="16">
        <v>17</v>
      </c>
      <c r="Q28" s="16">
        <v>56</v>
      </c>
      <c r="R28" s="21">
        <v>0.054120370370370374</v>
      </c>
      <c r="S28" s="21">
        <v>0.0034259259259259225</v>
      </c>
      <c r="T28" s="16"/>
      <c r="U28" s="16"/>
      <c r="V28" s="16">
        <v>5</v>
      </c>
      <c r="W28" s="16">
        <v>5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>
        <v>5</v>
      </c>
      <c r="AI28" s="16">
        <v>20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9">
        <v>35</v>
      </c>
      <c r="AT28" s="21">
        <v>0.0038310185185185153</v>
      </c>
      <c r="AU28" s="144">
        <v>14</v>
      </c>
      <c r="AV28" s="291"/>
      <c r="AW28" s="293"/>
      <c r="AY28" s="127">
        <f>IF(AW28="","",IF($AT$2*2&gt;=AT28,IF(AW28=1,($AT$2*2-AT28)*29/$AT$2+6,IF(AW28=2,($AT$2*2-AT28)*29/$AT$2+4,IF(AW28=3,($AT$2*2-AT28)*29/$AT$2+2,($AT$2*2-AT28)*29/$AT$2+1))),1))</f>
      </c>
    </row>
    <row r="29" spans="1:51" ht="15" thickBot="1">
      <c r="A29" s="22" t="s">
        <v>51</v>
      </c>
      <c r="B29" s="33">
        <v>143</v>
      </c>
      <c r="C29" s="31"/>
      <c r="D29" s="30">
        <v>2</v>
      </c>
      <c r="E29" s="25"/>
      <c r="F29" s="23" t="s">
        <v>246</v>
      </c>
      <c r="G29" s="26" t="s">
        <v>62</v>
      </c>
      <c r="H29" s="23" t="s">
        <v>191</v>
      </c>
      <c r="I29" s="23" t="s">
        <v>75</v>
      </c>
      <c r="J29" s="23"/>
      <c r="K29" s="27"/>
      <c r="L29" s="27"/>
      <c r="M29" s="27"/>
      <c r="N29" s="21">
        <v>0.05069444444444445</v>
      </c>
      <c r="O29" s="23"/>
      <c r="P29" s="23"/>
      <c r="Q29" s="23"/>
      <c r="R29" s="28">
        <v>0.054120370370370374</v>
      </c>
      <c r="S29" s="28">
        <v>0.0034259259259259225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6">
        <v>35</v>
      </c>
      <c r="AT29" s="28">
        <v>0.0038310185185185153</v>
      </c>
      <c r="AU29" s="144">
        <v>14</v>
      </c>
      <c r="AV29" s="292"/>
      <c r="AW29" s="294"/>
      <c r="AY29" s="127">
        <f>IF(AW28="","",IF($AT$2*2&gt;=AT29,IF(AW28=1,($AT$2*2-AT29)*29/$AT$2+6,IF(AW28=2,($AT$2*2-AT29)*29/$AT$2+4,IF(AW28=3,($AT$2*2-AT29)*29/$AT$2+2,($AT$2*2-AT29)*29/$AT$2+1))),1))</f>
      </c>
    </row>
    <row r="30" spans="1:51" ht="15" thickBot="1">
      <c r="A30" s="15" t="s">
        <v>51</v>
      </c>
      <c r="B30" s="33">
        <v>123</v>
      </c>
      <c r="C30" s="31"/>
      <c r="D30" s="30">
        <v>2</v>
      </c>
      <c r="E30" s="18"/>
      <c r="F30" s="16" t="s">
        <v>233</v>
      </c>
      <c r="G30" s="19" t="s">
        <v>62</v>
      </c>
      <c r="H30" s="16" t="s">
        <v>78</v>
      </c>
      <c r="I30" s="16" t="s">
        <v>75</v>
      </c>
      <c r="J30" s="16" t="s">
        <v>79</v>
      </c>
      <c r="K30" s="20">
        <v>1</v>
      </c>
      <c r="L30" s="20">
        <v>40</v>
      </c>
      <c r="M30" s="20"/>
      <c r="N30" s="21">
        <v>0.06944444444444443</v>
      </c>
      <c r="O30" s="16">
        <v>1</v>
      </c>
      <c r="P30" s="16">
        <v>45</v>
      </c>
      <c r="Q30" s="16">
        <v>35</v>
      </c>
      <c r="R30" s="21">
        <v>0.07332175925925927</v>
      </c>
      <c r="S30" s="21">
        <v>0.0038773148148148334</v>
      </c>
      <c r="T30" s="16"/>
      <c r="U30" s="16"/>
      <c r="V30" s="16"/>
      <c r="W30" s="16">
        <v>5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>
        <v>5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9">
        <v>10</v>
      </c>
      <c r="AT30" s="21">
        <v>0.003993055555555574</v>
      </c>
      <c r="AU30" s="144">
        <v>15</v>
      </c>
      <c r="AV30" s="291"/>
      <c r="AW30" s="293"/>
      <c r="AY30" s="127">
        <f>IF(AW30="","",IF($AT$2*2&gt;=AT30,IF(AW30=1,($AT$2*2-AT30)*29/$AT$2+6,IF(AW30=2,($AT$2*2-AT30)*29/$AT$2+4,IF(AW30=3,($AT$2*2-AT30)*29/$AT$2+2,($AT$2*2-AT30)*29/$AT$2+1))),1))</f>
      </c>
    </row>
    <row r="31" spans="1:51" ht="15" thickBot="1">
      <c r="A31" s="22" t="s">
        <v>51</v>
      </c>
      <c r="B31" s="33">
        <v>138</v>
      </c>
      <c r="C31" s="31"/>
      <c r="D31" s="30">
        <v>2</v>
      </c>
      <c r="E31" s="25"/>
      <c r="F31" s="23" t="s">
        <v>234</v>
      </c>
      <c r="G31" s="26" t="s">
        <v>62</v>
      </c>
      <c r="H31" s="23" t="s">
        <v>125</v>
      </c>
      <c r="I31" s="23" t="s">
        <v>75</v>
      </c>
      <c r="J31" s="23"/>
      <c r="K31" s="27"/>
      <c r="L31" s="27"/>
      <c r="M31" s="27"/>
      <c r="N31" s="21">
        <v>0.06944444444444443</v>
      </c>
      <c r="O31" s="23"/>
      <c r="P31" s="23"/>
      <c r="Q31" s="23"/>
      <c r="R31" s="28">
        <v>0.07332175925925927</v>
      </c>
      <c r="S31" s="28">
        <v>0.0038773148148148334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6">
        <v>10</v>
      </c>
      <c r="AT31" s="28">
        <v>0.003993055555555574</v>
      </c>
      <c r="AU31" s="144">
        <v>15</v>
      </c>
      <c r="AV31" s="292"/>
      <c r="AW31" s="294"/>
      <c r="AY31" s="127">
        <f>IF(AW30="","",IF($AT$2*2&gt;=AT31,IF(AW30=1,($AT$2*2-AT31)*29/$AT$2+6,IF(AW30=2,($AT$2*2-AT31)*29/$AT$2+4,IF(AW30=3,($AT$2*2-AT31)*29/$AT$2+2,($AT$2*2-AT31)*29/$AT$2+1))),1))</f>
      </c>
    </row>
    <row r="32" spans="1:51" ht="15" thickBot="1">
      <c r="A32" s="15" t="s">
        <v>51</v>
      </c>
      <c r="B32" s="33">
        <v>151</v>
      </c>
      <c r="C32" s="31"/>
      <c r="D32" s="30">
        <v>1</v>
      </c>
      <c r="E32" s="18"/>
      <c r="F32" s="16" t="s">
        <v>225</v>
      </c>
      <c r="G32" s="19" t="s">
        <v>62</v>
      </c>
      <c r="H32" s="16" t="s">
        <v>226</v>
      </c>
      <c r="I32" s="16"/>
      <c r="J32" s="16"/>
      <c r="K32" s="20">
        <v>1</v>
      </c>
      <c r="L32" s="20">
        <v>24</v>
      </c>
      <c r="M32" s="20"/>
      <c r="N32" s="21">
        <v>0.05833333333333333</v>
      </c>
      <c r="O32" s="16">
        <v>1</v>
      </c>
      <c r="P32" s="16">
        <v>29</v>
      </c>
      <c r="Q32" s="16">
        <v>4</v>
      </c>
      <c r="R32" s="21">
        <v>0.06185185185185185</v>
      </c>
      <c r="S32" s="21">
        <v>0.003518518518518525</v>
      </c>
      <c r="T32" s="16"/>
      <c r="U32" s="16">
        <v>5</v>
      </c>
      <c r="V32" s="16">
        <v>20</v>
      </c>
      <c r="W32" s="16">
        <v>5</v>
      </c>
      <c r="X32" s="16"/>
      <c r="Y32" s="16"/>
      <c r="Z32" s="16"/>
      <c r="AA32" s="16"/>
      <c r="AB32" s="16"/>
      <c r="AC32" s="16"/>
      <c r="AD32" s="16"/>
      <c r="AE32" s="16"/>
      <c r="AF32" s="16">
        <v>5</v>
      </c>
      <c r="AG32" s="16">
        <v>5</v>
      </c>
      <c r="AH32" s="16">
        <v>50</v>
      </c>
      <c r="AI32" s="16">
        <v>5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9">
        <v>95</v>
      </c>
      <c r="AT32" s="21">
        <v>0.004618055555555562</v>
      </c>
      <c r="AU32" s="144">
        <v>16</v>
      </c>
      <c r="AV32" s="291">
        <v>0.004618055555555562</v>
      </c>
      <c r="AW32" s="293">
        <v>10</v>
      </c>
      <c r="AY32" s="127">
        <f>IF(AW32="","",IF($AT$2*2&gt;=AT32,IF(AW32=1,($AT$2*2-AT32)*29/$AT$2+6,IF(AW32=2,($AT$2*2-AT32)*29/$AT$2+4,IF(AW32=3,($AT$2*2-AT32)*29/$AT$2+2,($AT$2*2-AT32)*29/$AT$2+1))),1))</f>
        <v>8.026431718061573</v>
      </c>
    </row>
    <row r="33" spans="1:51" ht="15" thickBot="1">
      <c r="A33" s="67" t="s">
        <v>51</v>
      </c>
      <c r="B33" s="136">
        <v>152</v>
      </c>
      <c r="C33" s="218"/>
      <c r="D33" s="137">
        <v>1</v>
      </c>
      <c r="E33" s="39"/>
      <c r="F33" s="37" t="s">
        <v>227</v>
      </c>
      <c r="G33" s="40" t="s">
        <v>62</v>
      </c>
      <c r="H33" s="37" t="s">
        <v>228</v>
      </c>
      <c r="I33" s="37"/>
      <c r="J33" s="37"/>
      <c r="K33" s="41"/>
      <c r="L33" s="41"/>
      <c r="M33" s="41"/>
      <c r="N33" s="140">
        <v>0.05833333333333333</v>
      </c>
      <c r="O33" s="37"/>
      <c r="P33" s="37"/>
      <c r="Q33" s="37"/>
      <c r="R33" s="42">
        <v>0.06185185185185185</v>
      </c>
      <c r="S33" s="42">
        <v>0.003518518518518525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40">
        <v>95</v>
      </c>
      <c r="AT33" s="42">
        <v>0.004618055555555562</v>
      </c>
      <c r="AU33" s="67">
        <v>16</v>
      </c>
      <c r="AV33" s="289"/>
      <c r="AW33" s="295"/>
      <c r="AY33" s="127">
        <f>IF(AW32="","",IF($AT$2*2&gt;=AT33,IF(AW32=1,($AT$2*2-AT33)*29/$AT$2+6,IF(AW32=2,($AT$2*2-AT33)*29/$AT$2+4,IF(AW32=3,($AT$2*2-AT33)*29/$AT$2+2,($AT$2*2-AT33)*29/$AT$2+1))),1))</f>
        <v>8.026431718061573</v>
      </c>
    </row>
  </sheetData>
  <mergeCells count="32">
    <mergeCell ref="AV2:AV3"/>
    <mergeCell ref="AW2:AW3"/>
    <mergeCell ref="AV4:AV5"/>
    <mergeCell ref="AW4:AW5"/>
    <mergeCell ref="AV6:AV7"/>
    <mergeCell ref="AW6:AW7"/>
    <mergeCell ref="AV8:AV9"/>
    <mergeCell ref="AW8:AW9"/>
    <mergeCell ref="AV10:AV11"/>
    <mergeCell ref="AW10:AW11"/>
    <mergeCell ref="AV12:AV13"/>
    <mergeCell ref="AW12:AW13"/>
    <mergeCell ref="AV14:AV15"/>
    <mergeCell ref="AW14:AW15"/>
    <mergeCell ref="AV16:AV17"/>
    <mergeCell ref="AW16:AW17"/>
    <mergeCell ref="AV18:AV19"/>
    <mergeCell ref="AW18:AW19"/>
    <mergeCell ref="AV20:AV21"/>
    <mergeCell ref="AW20:AW21"/>
    <mergeCell ref="AV22:AV23"/>
    <mergeCell ref="AW22:AW23"/>
    <mergeCell ref="AV24:AV25"/>
    <mergeCell ref="AW24:AW25"/>
    <mergeCell ref="AV26:AV27"/>
    <mergeCell ref="AW26:AW27"/>
    <mergeCell ref="AV28:AV29"/>
    <mergeCell ref="AW28:AW29"/>
    <mergeCell ref="AV30:AV31"/>
    <mergeCell ref="AW30:AW31"/>
    <mergeCell ref="AV32:AV33"/>
    <mergeCell ref="AW32:AW33"/>
  </mergeCells>
  <conditionalFormatting sqref="E2:AU33 A2:C33">
    <cfRule type="expression" priority="1" dxfId="3" stopIfTrue="1">
      <formula>MOD($AU2,2)=0</formula>
    </cfRule>
  </conditionalFormatting>
  <conditionalFormatting sqref="D2:D33">
    <cfRule type="cellIs" priority="2" dxfId="0" operator="greaterThan" stopIfTrue="1">
      <formula>10</formula>
    </cfRule>
    <cfRule type="expression" priority="3" dxfId="3" stopIfTrue="1">
      <formula>MOD($AU2,2)=0</formula>
    </cfRule>
  </conditionalFormatting>
  <conditionalFormatting sqref="AW2 AW4 AW6 AW8 AW10 AW12 AW14 AW16 AW18 AW20 AW22 AW24 AW26 AW28 AW30 AW32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33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33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1:AY55"/>
  <sheetViews>
    <sheetView zoomScale="75" zoomScaleNormal="75" workbookViewId="0" topLeftCell="A1">
      <pane xSplit="8" ySplit="1" topLeftCell="I2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3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6.125" style="0" customWidth="1"/>
    <col min="50" max="50" width="3.50390625" style="0" customWidth="1"/>
  </cols>
  <sheetData>
    <row r="1" spans="1:51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  <c r="AY1" s="216" t="s">
        <v>287</v>
      </c>
    </row>
    <row r="2" spans="1:51" ht="15" thickBot="1">
      <c r="A2" s="15" t="s">
        <v>50</v>
      </c>
      <c r="B2" s="33">
        <v>119</v>
      </c>
      <c r="C2" s="31"/>
      <c r="D2" s="30">
        <v>1</v>
      </c>
      <c r="E2" s="18"/>
      <c r="F2" s="16" t="s">
        <v>215</v>
      </c>
      <c r="G2" s="19" t="s">
        <v>62</v>
      </c>
      <c r="H2" s="16" t="s">
        <v>110</v>
      </c>
      <c r="I2" s="16" t="s">
        <v>111</v>
      </c>
      <c r="J2" s="16" t="s">
        <v>76</v>
      </c>
      <c r="K2" s="20">
        <v>0</v>
      </c>
      <c r="L2" s="20">
        <v>2</v>
      </c>
      <c r="M2" s="20"/>
      <c r="N2" s="21">
        <v>0.001388888888888889</v>
      </c>
      <c r="O2" s="56">
        <v>0</v>
      </c>
      <c r="P2" s="16">
        <v>6</v>
      </c>
      <c r="Q2" s="16">
        <v>0</v>
      </c>
      <c r="R2" s="21">
        <v>0.004166666666666667</v>
      </c>
      <c r="S2" s="21">
        <v>0.0027777777777777775</v>
      </c>
      <c r="T2" s="16"/>
      <c r="U2" s="16"/>
      <c r="V2" s="16">
        <v>5</v>
      </c>
      <c r="W2" s="16">
        <v>5</v>
      </c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>
        <v>5</v>
      </c>
      <c r="AJ2" s="16"/>
      <c r="AK2" s="16"/>
      <c r="AL2" s="16"/>
      <c r="AM2" s="16"/>
      <c r="AN2" s="16"/>
      <c r="AO2" s="16"/>
      <c r="AP2" s="16"/>
      <c r="AQ2" s="16"/>
      <c r="AR2" s="16"/>
      <c r="AS2" s="19">
        <v>15</v>
      </c>
      <c r="AT2" s="21">
        <v>0.0029513888888888884</v>
      </c>
      <c r="AU2" s="15">
        <v>1</v>
      </c>
      <c r="AV2" s="290">
        <v>0.0029513888888888884</v>
      </c>
      <c r="AW2" s="293">
        <v>1</v>
      </c>
      <c r="AY2" s="127">
        <f>IF(AW2="","",IF($AT$2*2&gt;=AT2,IF(AW2=1,($AT$2*2-AT2)*29/$AT$2+6,IF(AW2=2,($AT$2*2-AT2)*29/$AT$2+4,IF(AW2=3,($AT$2*2-AT2)*29/$AT$2+2,($AT$2*2-AT2)*29/$AT$2+1))),1))</f>
        <v>35</v>
      </c>
    </row>
    <row r="3" spans="1:51" ht="15" thickBot="1">
      <c r="A3" s="22" t="s">
        <v>50</v>
      </c>
      <c r="B3" s="33">
        <v>120</v>
      </c>
      <c r="C3" s="31"/>
      <c r="D3" s="30">
        <v>1</v>
      </c>
      <c r="E3" s="25"/>
      <c r="F3" s="23" t="s">
        <v>223</v>
      </c>
      <c r="G3" s="26" t="s">
        <v>71</v>
      </c>
      <c r="H3" s="23" t="s">
        <v>224</v>
      </c>
      <c r="I3" s="23" t="s">
        <v>111</v>
      </c>
      <c r="J3" s="23" t="s">
        <v>76</v>
      </c>
      <c r="K3" s="27"/>
      <c r="L3" s="27"/>
      <c r="M3" s="27"/>
      <c r="N3" s="21">
        <v>0.001388888888888889</v>
      </c>
      <c r="O3" s="23"/>
      <c r="P3" s="23"/>
      <c r="Q3" s="23"/>
      <c r="R3" s="28">
        <v>0.004166666666666667</v>
      </c>
      <c r="S3" s="28">
        <v>0.0027777777777777775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6">
        <v>15</v>
      </c>
      <c r="AT3" s="28">
        <v>0.0029513888888888884</v>
      </c>
      <c r="AU3" s="144">
        <v>1</v>
      </c>
      <c r="AV3" s="291"/>
      <c r="AW3" s="295"/>
      <c r="AY3" s="127">
        <f>IF(AW2="","",IF($AT$2*2&gt;=AT3,IF(AW2=1,($AT$2*2-AT3)*29/$AT$2+6,IF(AW2=2,($AT$2*2-AT3)*29/$AT$2+4,IF(AW2=3,($AT$2*2-AT3)*29/$AT$2+2,($AT$2*2-AT3)*29/$AT$2+1))),1))</f>
        <v>35</v>
      </c>
    </row>
    <row r="4" spans="1:51" ht="15" thickBot="1">
      <c r="A4" s="15" t="s">
        <v>50</v>
      </c>
      <c r="B4" s="33">
        <v>128</v>
      </c>
      <c r="C4" s="31"/>
      <c r="D4" s="30">
        <v>1</v>
      </c>
      <c r="E4" s="18"/>
      <c r="F4" s="16" t="s">
        <v>249</v>
      </c>
      <c r="G4" s="19" t="s">
        <v>71</v>
      </c>
      <c r="H4" s="16" t="s">
        <v>137</v>
      </c>
      <c r="I4" s="16" t="s">
        <v>75</v>
      </c>
      <c r="J4" s="16"/>
      <c r="K4" s="20">
        <v>1</v>
      </c>
      <c r="L4" s="20">
        <v>27</v>
      </c>
      <c r="M4" s="20"/>
      <c r="N4" s="21">
        <v>0.06041666666666667</v>
      </c>
      <c r="O4" s="16">
        <v>1</v>
      </c>
      <c r="P4" s="16">
        <v>31</v>
      </c>
      <c r="Q4" s="16">
        <v>15</v>
      </c>
      <c r="R4" s="21">
        <v>0.06336805555555557</v>
      </c>
      <c r="S4" s="21">
        <v>0.0029513888888888992</v>
      </c>
      <c r="T4" s="16"/>
      <c r="U4" s="16"/>
      <c r="V4" s="16"/>
      <c r="W4" s="16">
        <v>5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9">
        <v>5</v>
      </c>
      <c r="AT4" s="21">
        <v>0.0030092592592592697</v>
      </c>
      <c r="AU4" s="144">
        <v>2</v>
      </c>
      <c r="AV4" s="291">
        <v>0.0030092592592592697</v>
      </c>
      <c r="AW4" s="293">
        <v>2</v>
      </c>
      <c r="AY4" s="127">
        <f>IF(AW4="","",IF($AT$2*2&gt;=AT4,IF(AW4=1,($AT$2*2-AT4)*29/$AT$2+6,IF(AW4=2,($AT$2*2-AT4)*29/$AT$2+4,IF(AW4=3,($AT$2*2-AT4)*29/$AT$2+2,($AT$2*2-AT4)*29/$AT$2+1))),1))</f>
        <v>32.4313725490195</v>
      </c>
    </row>
    <row r="5" spans="1:51" ht="15" thickBot="1">
      <c r="A5" s="22" t="s">
        <v>50</v>
      </c>
      <c r="B5" s="33">
        <v>129</v>
      </c>
      <c r="C5" s="31"/>
      <c r="D5" s="30">
        <v>1</v>
      </c>
      <c r="E5" s="25"/>
      <c r="F5" s="23" t="s">
        <v>253</v>
      </c>
      <c r="G5" s="26" t="s">
        <v>62</v>
      </c>
      <c r="H5" s="23" t="s">
        <v>86</v>
      </c>
      <c r="I5" s="23" t="s">
        <v>75</v>
      </c>
      <c r="J5" s="23"/>
      <c r="K5" s="27"/>
      <c r="L5" s="27"/>
      <c r="M5" s="27"/>
      <c r="N5" s="21">
        <v>0.06041666666666667</v>
      </c>
      <c r="O5" s="23"/>
      <c r="P5" s="23"/>
      <c r="Q5" s="23"/>
      <c r="R5" s="28">
        <v>0.06336805555555557</v>
      </c>
      <c r="S5" s="28">
        <v>0.0029513888888888992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6">
        <v>5</v>
      </c>
      <c r="AT5" s="28">
        <v>0.0030092592592592697</v>
      </c>
      <c r="AU5" s="144">
        <v>2</v>
      </c>
      <c r="AV5" s="291"/>
      <c r="AW5" s="295"/>
      <c r="AY5" s="127">
        <f>IF(AW4="","",IF($AT$2*2&gt;=AT5,IF(AW4=1,($AT$2*2-AT5)*29/$AT$2+6,IF(AW4=2,($AT$2*2-AT5)*29/$AT$2+4,IF(AW4=3,($AT$2*2-AT5)*29/$AT$2+2,($AT$2*2-AT5)*29/$AT$2+1))),1))</f>
        <v>32.4313725490195</v>
      </c>
    </row>
    <row r="6" spans="1:51" ht="15" thickBot="1">
      <c r="A6" s="15" t="s">
        <v>50</v>
      </c>
      <c r="B6" s="33">
        <v>126</v>
      </c>
      <c r="C6" s="31"/>
      <c r="D6" s="30">
        <v>1</v>
      </c>
      <c r="E6" s="18"/>
      <c r="F6" s="16" t="s">
        <v>210</v>
      </c>
      <c r="G6" s="19" t="s">
        <v>71</v>
      </c>
      <c r="H6" s="16" t="s">
        <v>100</v>
      </c>
      <c r="I6" s="16" t="s">
        <v>52</v>
      </c>
      <c r="J6" s="16"/>
      <c r="K6" s="20">
        <v>1</v>
      </c>
      <c r="L6" s="20">
        <v>38</v>
      </c>
      <c r="M6" s="20"/>
      <c r="N6" s="21">
        <v>0.06805555555555555</v>
      </c>
      <c r="O6" s="16">
        <v>1</v>
      </c>
      <c r="P6" s="16">
        <v>42</v>
      </c>
      <c r="Q6" s="16">
        <v>18</v>
      </c>
      <c r="R6" s="21">
        <v>0.07104166666666667</v>
      </c>
      <c r="S6" s="21">
        <v>0.00298611111111112</v>
      </c>
      <c r="T6" s="16"/>
      <c r="U6" s="16"/>
      <c r="V6" s="16">
        <v>5</v>
      </c>
      <c r="W6" s="16">
        <v>5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9">
        <v>10</v>
      </c>
      <c r="AT6" s="21">
        <v>0.003101851851851861</v>
      </c>
      <c r="AU6" s="144">
        <v>3</v>
      </c>
      <c r="AV6" s="291">
        <v>0.003101851851851861</v>
      </c>
      <c r="AW6" s="293">
        <v>3</v>
      </c>
      <c r="AY6" s="127">
        <f>IF(AW6="","",IF($AT$2*2&gt;=AT6,IF(AW6=1,($AT$2*2-AT6)*29/$AT$2+6,IF(AW6=2,($AT$2*2-AT6)*29/$AT$2+4,IF(AW6=3,($AT$2*2-AT6)*29/$AT$2+2,($AT$2*2-AT6)*29/$AT$2+1))),1))</f>
        <v>29.521568627450886</v>
      </c>
    </row>
    <row r="7" spans="1:51" ht="15" thickBot="1">
      <c r="A7" s="22" t="s">
        <v>50</v>
      </c>
      <c r="B7" s="33">
        <v>149</v>
      </c>
      <c r="C7" s="31"/>
      <c r="D7" s="30">
        <v>1</v>
      </c>
      <c r="E7" s="25"/>
      <c r="F7" s="23" t="s">
        <v>208</v>
      </c>
      <c r="G7" s="26" t="s">
        <v>62</v>
      </c>
      <c r="H7" s="23" t="s">
        <v>209</v>
      </c>
      <c r="I7" s="23"/>
      <c r="J7" s="23"/>
      <c r="K7" s="27"/>
      <c r="L7" s="27"/>
      <c r="M7" s="27"/>
      <c r="N7" s="21">
        <v>0.06805555555555555</v>
      </c>
      <c r="O7" s="23"/>
      <c r="P7" s="23"/>
      <c r="Q7" s="23"/>
      <c r="R7" s="28">
        <v>0.07104166666666667</v>
      </c>
      <c r="S7" s="28">
        <v>0.00298611111111112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6">
        <v>10</v>
      </c>
      <c r="AT7" s="28">
        <v>0.003101851851851861</v>
      </c>
      <c r="AU7" s="144">
        <v>3</v>
      </c>
      <c r="AV7" s="291"/>
      <c r="AW7" s="295"/>
      <c r="AY7" s="127">
        <f>IF(AW6="","",IF($AT$2*2&gt;=AT7,IF(AW6=1,($AT$2*2-AT7)*29/$AT$2+6,IF(AW6=2,($AT$2*2-AT7)*29/$AT$2+4,IF(AW6=3,($AT$2*2-AT7)*29/$AT$2+2,($AT$2*2-AT7)*29/$AT$2+1))),1))</f>
        <v>29.521568627450886</v>
      </c>
    </row>
    <row r="8" spans="1:51" ht="15" thickBot="1">
      <c r="A8" s="15" t="s">
        <v>50</v>
      </c>
      <c r="B8" s="33">
        <v>128</v>
      </c>
      <c r="C8" s="31"/>
      <c r="D8" s="30">
        <v>2</v>
      </c>
      <c r="E8" s="18"/>
      <c r="F8" s="16" t="s">
        <v>249</v>
      </c>
      <c r="G8" s="19" t="s">
        <v>71</v>
      </c>
      <c r="H8" s="16" t="s">
        <v>137</v>
      </c>
      <c r="I8" s="16" t="s">
        <v>75</v>
      </c>
      <c r="J8" s="16"/>
      <c r="K8" s="20">
        <v>1</v>
      </c>
      <c r="L8" s="20">
        <v>8</v>
      </c>
      <c r="M8" s="20"/>
      <c r="N8" s="21">
        <v>0.04722222222222222</v>
      </c>
      <c r="O8" s="16">
        <v>1</v>
      </c>
      <c r="P8" s="16">
        <v>12</v>
      </c>
      <c r="Q8" s="16">
        <v>8</v>
      </c>
      <c r="R8" s="21">
        <v>0.0500925925925926</v>
      </c>
      <c r="S8" s="21">
        <v>0.0028703703703703773</v>
      </c>
      <c r="T8" s="16"/>
      <c r="U8" s="16">
        <v>5</v>
      </c>
      <c r="V8" s="16">
        <v>5</v>
      </c>
      <c r="W8" s="16"/>
      <c r="X8" s="16"/>
      <c r="Y8" s="16"/>
      <c r="Z8" s="16"/>
      <c r="AA8" s="16"/>
      <c r="AB8" s="16"/>
      <c r="AC8" s="16"/>
      <c r="AD8" s="16">
        <v>5</v>
      </c>
      <c r="AE8" s="16"/>
      <c r="AF8" s="16"/>
      <c r="AG8" s="16"/>
      <c r="AH8" s="16">
        <v>5</v>
      </c>
      <c r="AI8" s="16">
        <v>5</v>
      </c>
      <c r="AJ8" s="16"/>
      <c r="AK8" s="16"/>
      <c r="AL8" s="16"/>
      <c r="AM8" s="16"/>
      <c r="AN8" s="16"/>
      <c r="AO8" s="16"/>
      <c r="AP8" s="16"/>
      <c r="AQ8" s="16"/>
      <c r="AR8" s="16"/>
      <c r="AS8" s="19">
        <v>25</v>
      </c>
      <c r="AT8" s="21">
        <v>0.003159722222222229</v>
      </c>
      <c r="AU8" s="144">
        <v>4</v>
      </c>
      <c r="AV8" s="291"/>
      <c r="AW8" s="293"/>
      <c r="AY8" s="127">
        <f>IF(AW8="","",IF($AT$2*2&gt;=AT8,IF(AW8=1,($AT$2*2-AT8)*29/$AT$2+6,IF(AW8=2,($AT$2*2-AT8)*29/$AT$2+4,IF(AW8=3,($AT$2*2-AT8)*29/$AT$2+2,($AT$2*2-AT8)*29/$AT$2+1))),1))</f>
      </c>
    </row>
    <row r="9" spans="1:51" ht="15" thickBot="1">
      <c r="A9" s="22" t="s">
        <v>50</v>
      </c>
      <c r="B9" s="33">
        <v>129</v>
      </c>
      <c r="C9" s="31"/>
      <c r="D9" s="30">
        <v>2</v>
      </c>
      <c r="E9" s="25"/>
      <c r="F9" s="23" t="s">
        <v>253</v>
      </c>
      <c r="G9" s="26" t="s">
        <v>62</v>
      </c>
      <c r="H9" s="23" t="s">
        <v>86</v>
      </c>
      <c r="I9" s="23" t="s">
        <v>75</v>
      </c>
      <c r="J9" s="23"/>
      <c r="K9" s="27"/>
      <c r="L9" s="27"/>
      <c r="M9" s="27"/>
      <c r="N9" s="21">
        <v>0.04722222222222222</v>
      </c>
      <c r="O9" s="23"/>
      <c r="P9" s="23"/>
      <c r="Q9" s="23"/>
      <c r="R9" s="28">
        <v>0.0500925925925926</v>
      </c>
      <c r="S9" s="28">
        <v>0.0028703703703703773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6">
        <v>25</v>
      </c>
      <c r="AT9" s="28">
        <v>0.003159722222222229</v>
      </c>
      <c r="AU9" s="144">
        <v>4</v>
      </c>
      <c r="AV9" s="291"/>
      <c r="AW9" s="295"/>
      <c r="AY9" s="127">
        <f>IF(AW8="","",IF($AT$2*2&gt;=AT9,IF(AW8=1,($AT$2*2-AT9)*29/$AT$2+6,IF(AW8=2,($AT$2*2-AT9)*29/$AT$2+4,IF(AW8=3,($AT$2*2-AT9)*29/$AT$2+2,($AT$2*2-AT9)*29/$AT$2+1))),1))</f>
      </c>
    </row>
    <row r="10" spans="1:51" ht="15" thickBot="1">
      <c r="A10" s="15" t="s">
        <v>50</v>
      </c>
      <c r="B10" s="33">
        <v>134</v>
      </c>
      <c r="C10" s="31"/>
      <c r="D10" s="30">
        <v>1</v>
      </c>
      <c r="E10" s="18"/>
      <c r="F10" s="16" t="s">
        <v>222</v>
      </c>
      <c r="G10" s="19" t="s">
        <v>62</v>
      </c>
      <c r="H10" s="16" t="s">
        <v>108</v>
      </c>
      <c r="I10" s="16" t="s">
        <v>75</v>
      </c>
      <c r="J10" s="16" t="s">
        <v>76</v>
      </c>
      <c r="K10" s="20">
        <v>1</v>
      </c>
      <c r="L10" s="20">
        <v>12</v>
      </c>
      <c r="M10" s="20"/>
      <c r="N10" s="21">
        <v>0.05</v>
      </c>
      <c r="O10" s="16">
        <v>1</v>
      </c>
      <c r="P10" s="16">
        <v>16</v>
      </c>
      <c r="Q10" s="16">
        <v>18</v>
      </c>
      <c r="R10" s="21">
        <v>0.052986111111111116</v>
      </c>
      <c r="S10" s="21">
        <v>0.00298611111111112</v>
      </c>
      <c r="T10" s="16"/>
      <c r="U10" s="16">
        <v>5</v>
      </c>
      <c r="V10" s="16">
        <v>5</v>
      </c>
      <c r="W10" s="16"/>
      <c r="X10" s="16"/>
      <c r="Y10" s="16"/>
      <c r="Z10" s="16"/>
      <c r="AA10" s="16"/>
      <c r="AB10" s="16"/>
      <c r="AC10" s="16">
        <v>5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9">
        <v>15</v>
      </c>
      <c r="AT10" s="21">
        <v>0.003159722222222231</v>
      </c>
      <c r="AU10" s="144">
        <v>5</v>
      </c>
      <c r="AV10" s="291">
        <v>0.003159722222222231</v>
      </c>
      <c r="AW10" s="293">
        <v>4</v>
      </c>
      <c r="AY10" s="127">
        <f>IF(AW10="","",IF($AT$2*2&gt;=AT10,IF(AW10=1,($AT$2*2-AT10)*29/$AT$2+6,IF(AW10=2,($AT$2*2-AT10)*29/$AT$2+4,IF(AW10=3,($AT$2*2-AT10)*29/$AT$2+2,($AT$2*2-AT10)*29/$AT$2+1))),1))</f>
        <v>27.9529411764705</v>
      </c>
    </row>
    <row r="11" spans="1:51" ht="15" thickBot="1">
      <c r="A11" s="22" t="s">
        <v>50</v>
      </c>
      <c r="B11" s="33">
        <v>120</v>
      </c>
      <c r="C11" s="31"/>
      <c r="D11" s="30">
        <v>2</v>
      </c>
      <c r="E11" s="25"/>
      <c r="F11" s="23" t="s">
        <v>223</v>
      </c>
      <c r="G11" s="26" t="s">
        <v>71</v>
      </c>
      <c r="H11" s="23" t="s">
        <v>224</v>
      </c>
      <c r="I11" s="23" t="s">
        <v>111</v>
      </c>
      <c r="J11" s="23" t="s">
        <v>76</v>
      </c>
      <c r="K11" s="27"/>
      <c r="L11" s="27"/>
      <c r="M11" s="27"/>
      <c r="N11" s="21">
        <v>0.05</v>
      </c>
      <c r="O11" s="23"/>
      <c r="P11" s="23"/>
      <c r="Q11" s="23"/>
      <c r="R11" s="28">
        <v>0.052986111111111116</v>
      </c>
      <c r="S11" s="28">
        <v>0.00298611111111112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6">
        <v>15</v>
      </c>
      <c r="AT11" s="28">
        <v>0.003159722222222231</v>
      </c>
      <c r="AU11" s="144">
        <v>5</v>
      </c>
      <c r="AV11" s="291"/>
      <c r="AW11" s="295"/>
      <c r="AY11" s="127">
        <f>IF(AW10="","",IF($AT$2*2&gt;=AT11,IF(AW10=1,($AT$2*2-AT11)*29/$AT$2+6,IF(AW10=2,($AT$2*2-AT11)*29/$AT$2+4,IF(AW10=3,($AT$2*2-AT11)*29/$AT$2+2,($AT$2*2-AT11)*29/$AT$2+1))),1))</f>
        <v>27.9529411764705</v>
      </c>
    </row>
    <row r="12" spans="1:51" ht="15" thickBot="1">
      <c r="A12" s="15" t="s">
        <v>50</v>
      </c>
      <c r="B12" s="33">
        <v>128</v>
      </c>
      <c r="C12" s="31"/>
      <c r="D12" s="30">
        <v>3</v>
      </c>
      <c r="E12" s="18"/>
      <c r="F12" s="16" t="s">
        <v>249</v>
      </c>
      <c r="G12" s="19" t="s">
        <v>71</v>
      </c>
      <c r="H12" s="16" t="s">
        <v>137</v>
      </c>
      <c r="I12" s="16" t="s">
        <v>75</v>
      </c>
      <c r="J12" s="16"/>
      <c r="K12" s="20">
        <v>0</v>
      </c>
      <c r="L12" s="20">
        <v>41</v>
      </c>
      <c r="M12" s="20"/>
      <c r="N12" s="21">
        <v>0.02847222222222222</v>
      </c>
      <c r="O12" s="56">
        <v>0</v>
      </c>
      <c r="P12" s="16">
        <v>45</v>
      </c>
      <c r="Q12" s="16">
        <v>16</v>
      </c>
      <c r="R12" s="21">
        <v>0.031435185185185184</v>
      </c>
      <c r="S12" s="21">
        <v>0.0029629629629629624</v>
      </c>
      <c r="T12" s="16"/>
      <c r="U12" s="16">
        <v>5</v>
      </c>
      <c r="V12" s="16">
        <v>5</v>
      </c>
      <c r="W12" s="16"/>
      <c r="X12" s="16">
        <v>5</v>
      </c>
      <c r="Y12" s="16"/>
      <c r="Z12" s="16"/>
      <c r="AA12" s="16"/>
      <c r="AB12" s="16"/>
      <c r="AC12" s="16"/>
      <c r="AD12" s="16">
        <v>5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9">
        <v>20</v>
      </c>
      <c r="AT12" s="21">
        <v>0.0031944444444444438</v>
      </c>
      <c r="AU12" s="144">
        <v>6</v>
      </c>
      <c r="AV12" s="291">
        <v>0.0031944444444444438</v>
      </c>
      <c r="AW12" s="293">
        <v>5</v>
      </c>
      <c r="AY12" s="127">
        <f>IF(AW12="","",IF($AT$2*2&gt;=AT12,IF(AW12=1,($AT$2*2-AT12)*29/$AT$2+6,IF(AW12=2,($AT$2*2-AT12)*29/$AT$2+4,IF(AW12=3,($AT$2*2-AT12)*29/$AT$2+2,($AT$2*2-AT12)*29/$AT$2+1))),1))</f>
        <v>27.611764705882358</v>
      </c>
    </row>
    <row r="13" spans="1:51" ht="15" thickBot="1">
      <c r="A13" s="22" t="s">
        <v>50</v>
      </c>
      <c r="B13" s="33">
        <v>134</v>
      </c>
      <c r="C13" s="31"/>
      <c r="D13" s="30">
        <v>2</v>
      </c>
      <c r="E13" s="25"/>
      <c r="F13" s="23" t="s">
        <v>222</v>
      </c>
      <c r="G13" s="26" t="s">
        <v>62</v>
      </c>
      <c r="H13" s="23" t="s">
        <v>108</v>
      </c>
      <c r="I13" s="23" t="s">
        <v>75</v>
      </c>
      <c r="J13" s="23" t="s">
        <v>76</v>
      </c>
      <c r="K13" s="27"/>
      <c r="L13" s="27"/>
      <c r="M13" s="27"/>
      <c r="N13" s="21">
        <v>0.02847222222222222</v>
      </c>
      <c r="O13" s="23"/>
      <c r="P13" s="23"/>
      <c r="Q13" s="23"/>
      <c r="R13" s="28">
        <v>0.031435185185185184</v>
      </c>
      <c r="S13" s="28">
        <v>0.0029629629629629624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6">
        <v>20</v>
      </c>
      <c r="AT13" s="28">
        <v>0.0031944444444444438</v>
      </c>
      <c r="AU13" s="144">
        <v>6</v>
      </c>
      <c r="AV13" s="291"/>
      <c r="AW13" s="295"/>
      <c r="AY13" s="127">
        <f>IF(AW12="","",IF($AT$2*2&gt;=AT13,IF(AW12=1,($AT$2*2-AT13)*29/$AT$2+6,IF(AW12=2,($AT$2*2-AT13)*29/$AT$2+4,IF(AW12=3,($AT$2*2-AT13)*29/$AT$2+2,($AT$2*2-AT13)*29/$AT$2+1))),1))</f>
        <v>27.611764705882358</v>
      </c>
    </row>
    <row r="14" spans="1:51" ht="15" thickBot="1">
      <c r="A14" s="15" t="s">
        <v>50</v>
      </c>
      <c r="B14" s="33">
        <v>133</v>
      </c>
      <c r="C14" s="31"/>
      <c r="D14" s="30">
        <v>1</v>
      </c>
      <c r="E14" s="18"/>
      <c r="F14" s="16" t="s">
        <v>241</v>
      </c>
      <c r="G14" s="19" t="s">
        <v>71</v>
      </c>
      <c r="H14" s="16" t="s">
        <v>129</v>
      </c>
      <c r="I14" s="16" t="s">
        <v>75</v>
      </c>
      <c r="J14" s="16"/>
      <c r="K14" s="20">
        <v>1</v>
      </c>
      <c r="L14" s="20">
        <v>6</v>
      </c>
      <c r="M14" s="20"/>
      <c r="N14" s="21">
        <v>0.04583333333333334</v>
      </c>
      <c r="O14" s="16">
        <v>1</v>
      </c>
      <c r="P14" s="16">
        <v>10</v>
      </c>
      <c r="Q14" s="16">
        <v>26</v>
      </c>
      <c r="R14" s="21">
        <v>0.04891203703703704</v>
      </c>
      <c r="S14" s="21">
        <v>0.0030787037037037016</v>
      </c>
      <c r="T14" s="16"/>
      <c r="U14" s="16"/>
      <c r="V14" s="16">
        <v>5</v>
      </c>
      <c r="W14" s="16">
        <v>5</v>
      </c>
      <c r="X14" s="16"/>
      <c r="Y14" s="16"/>
      <c r="Z14" s="16"/>
      <c r="AA14" s="16"/>
      <c r="AB14" s="16"/>
      <c r="AC14" s="16"/>
      <c r="AD14" s="16"/>
      <c r="AE14" s="16"/>
      <c r="AF14" s="16">
        <v>5</v>
      </c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9">
        <v>15</v>
      </c>
      <c r="AT14" s="21">
        <v>0.0032523148148148125</v>
      </c>
      <c r="AU14" s="144">
        <v>7</v>
      </c>
      <c r="AV14" s="291">
        <v>0.0032523148148148125</v>
      </c>
      <c r="AW14" s="293">
        <v>6</v>
      </c>
      <c r="AY14" s="127">
        <f>IF(AW14="","",IF($AT$2*2&gt;=AT14,IF(AW14=1,($AT$2*2-AT14)*29/$AT$2+6,IF(AW14=2,($AT$2*2-AT14)*29/$AT$2+4,IF(AW14=3,($AT$2*2-AT14)*29/$AT$2+2,($AT$2*2-AT14)*29/$AT$2+1))),1))</f>
        <v>27.04313725490198</v>
      </c>
    </row>
    <row r="15" spans="1:51" ht="15" thickBot="1">
      <c r="A15" s="22" t="s">
        <v>50</v>
      </c>
      <c r="B15" s="33">
        <v>131</v>
      </c>
      <c r="C15" s="31"/>
      <c r="D15" s="30">
        <v>1</v>
      </c>
      <c r="E15" s="25"/>
      <c r="F15" s="23" t="s">
        <v>252</v>
      </c>
      <c r="G15" s="26" t="s">
        <v>71</v>
      </c>
      <c r="H15" s="23" t="s">
        <v>131</v>
      </c>
      <c r="I15" s="23" t="s">
        <v>52</v>
      </c>
      <c r="J15" s="23"/>
      <c r="K15" s="27"/>
      <c r="L15" s="27"/>
      <c r="M15" s="27"/>
      <c r="N15" s="21">
        <v>0.04583333333333334</v>
      </c>
      <c r="O15" s="23"/>
      <c r="P15" s="23"/>
      <c r="Q15" s="23"/>
      <c r="R15" s="28">
        <v>0.04891203703703704</v>
      </c>
      <c r="S15" s="28">
        <v>0.0030787037037037016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6">
        <v>15</v>
      </c>
      <c r="AT15" s="28">
        <v>0.0032523148148148125</v>
      </c>
      <c r="AU15" s="144">
        <v>7</v>
      </c>
      <c r="AV15" s="291"/>
      <c r="AW15" s="295"/>
      <c r="AY15" s="127">
        <f>IF(AW14="","",IF($AT$2*2&gt;=AT15,IF(AW14=1,($AT$2*2-AT15)*29/$AT$2+6,IF(AW14=2,($AT$2*2-AT15)*29/$AT$2+4,IF(AW14=3,($AT$2*2-AT15)*29/$AT$2+2,($AT$2*2-AT15)*29/$AT$2+1))),1))</f>
        <v>27.04313725490198</v>
      </c>
    </row>
    <row r="16" spans="1:51" ht="15" thickBot="1">
      <c r="A16" s="15" t="s">
        <v>50</v>
      </c>
      <c r="B16" s="33">
        <v>142</v>
      </c>
      <c r="C16" s="31"/>
      <c r="D16" s="30">
        <v>1</v>
      </c>
      <c r="E16" s="18"/>
      <c r="F16" s="16" t="s">
        <v>255</v>
      </c>
      <c r="G16" s="19" t="s">
        <v>71</v>
      </c>
      <c r="H16" s="16" t="s">
        <v>187</v>
      </c>
      <c r="I16" s="16" t="s">
        <v>52</v>
      </c>
      <c r="J16" s="16"/>
      <c r="K16" s="20">
        <v>1</v>
      </c>
      <c r="L16" s="20">
        <v>23</v>
      </c>
      <c r="M16" s="20"/>
      <c r="N16" s="21">
        <v>0.057638888888888885</v>
      </c>
      <c r="O16" s="16">
        <v>1</v>
      </c>
      <c r="P16" s="16">
        <v>26</v>
      </c>
      <c r="Q16" s="16">
        <v>36</v>
      </c>
      <c r="R16" s="21">
        <v>0.06013888888888889</v>
      </c>
      <c r="S16" s="21">
        <v>0.0025</v>
      </c>
      <c r="T16" s="16"/>
      <c r="U16" s="16"/>
      <c r="V16" s="16">
        <v>5</v>
      </c>
      <c r="W16" s="16"/>
      <c r="X16" s="16"/>
      <c r="Y16" s="16"/>
      <c r="Z16" s="16"/>
      <c r="AA16" s="16"/>
      <c r="AB16" s="16"/>
      <c r="AC16" s="16"/>
      <c r="AD16" s="16">
        <v>5</v>
      </c>
      <c r="AE16" s="16"/>
      <c r="AF16" s="16"/>
      <c r="AG16" s="16"/>
      <c r="AH16" s="16">
        <v>50</v>
      </c>
      <c r="AI16" s="16">
        <v>5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9">
        <v>65</v>
      </c>
      <c r="AT16" s="21">
        <v>0.003252314814814817</v>
      </c>
      <c r="AU16" s="144">
        <v>8</v>
      </c>
      <c r="AV16" s="291">
        <v>0.003252314814814817</v>
      </c>
      <c r="AW16" s="297" t="s">
        <v>269</v>
      </c>
      <c r="AY16" s="127">
        <f>IF(AW16="","",IF($AT$2*2&gt;=AT16,IF(AW16=1,($AT$2*2-AT16)*29/$AT$2+6,IF(AW16=2,($AT$2*2-AT16)*29/$AT$2+4,IF(AW16=3,($AT$2*2-AT16)*29/$AT$2+2,($AT$2*2-AT16)*29/$AT$2+1))),1))</f>
        <v>27.043137254901936</v>
      </c>
    </row>
    <row r="17" spans="1:51" ht="15" thickBot="1">
      <c r="A17" s="22" t="s">
        <v>50</v>
      </c>
      <c r="B17" s="33">
        <v>150</v>
      </c>
      <c r="C17" s="31"/>
      <c r="D17" s="30">
        <v>1</v>
      </c>
      <c r="E17" s="25"/>
      <c r="F17" s="23" t="s">
        <v>220</v>
      </c>
      <c r="G17" s="26" t="s">
        <v>62</v>
      </c>
      <c r="H17" s="23" t="s">
        <v>221</v>
      </c>
      <c r="I17" s="23" t="s">
        <v>52</v>
      </c>
      <c r="J17" s="23"/>
      <c r="K17" s="27"/>
      <c r="L17" s="27"/>
      <c r="M17" s="27"/>
      <c r="N17" s="21">
        <v>0.057638888888888885</v>
      </c>
      <c r="O17" s="23"/>
      <c r="P17" s="23"/>
      <c r="Q17" s="23"/>
      <c r="R17" s="28">
        <v>0.06013888888888889</v>
      </c>
      <c r="S17" s="28">
        <v>0.0025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6">
        <v>65</v>
      </c>
      <c r="AT17" s="28">
        <v>0.003252314814814817</v>
      </c>
      <c r="AU17" s="144">
        <v>8</v>
      </c>
      <c r="AV17" s="291"/>
      <c r="AW17" s="298"/>
      <c r="AY17" s="127">
        <f>IF(AW16="","",IF($AT$2*2&gt;=AT17,IF(AW16=1,($AT$2*2-AT17)*29/$AT$2+6,IF(AW16=2,($AT$2*2-AT17)*29/$AT$2+4,IF(AW16=3,($AT$2*2-AT17)*29/$AT$2+2,($AT$2*2-AT17)*29/$AT$2+1))),1))</f>
        <v>27.043137254901936</v>
      </c>
    </row>
    <row r="18" spans="1:51" ht="15" thickBot="1">
      <c r="A18" s="15" t="s">
        <v>50</v>
      </c>
      <c r="B18" s="33">
        <v>121</v>
      </c>
      <c r="C18" s="31"/>
      <c r="D18" s="30">
        <v>1</v>
      </c>
      <c r="E18" s="18"/>
      <c r="F18" s="16" t="s">
        <v>216</v>
      </c>
      <c r="G18" s="19" t="s">
        <v>71</v>
      </c>
      <c r="H18" s="16" t="s">
        <v>217</v>
      </c>
      <c r="I18" s="16" t="s">
        <v>111</v>
      </c>
      <c r="J18" s="16" t="s">
        <v>76</v>
      </c>
      <c r="K18" s="20">
        <v>1</v>
      </c>
      <c r="L18" s="20">
        <v>27</v>
      </c>
      <c r="M18" s="20"/>
      <c r="N18" s="21">
        <v>0.06041666666666667</v>
      </c>
      <c r="O18" s="16">
        <v>1</v>
      </c>
      <c r="P18" s="16">
        <v>31</v>
      </c>
      <c r="Q18" s="16">
        <v>34</v>
      </c>
      <c r="R18" s="21">
        <v>0.06358796296296297</v>
      </c>
      <c r="S18" s="21">
        <v>0.003171296296296304</v>
      </c>
      <c r="T18" s="16"/>
      <c r="U18" s="16">
        <v>5</v>
      </c>
      <c r="V18" s="16">
        <v>5</v>
      </c>
      <c r="W18" s="16">
        <v>5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9">
        <v>15</v>
      </c>
      <c r="AT18" s="21">
        <v>0.003344907407407415</v>
      </c>
      <c r="AU18" s="144">
        <v>9</v>
      </c>
      <c r="AV18" s="291">
        <v>0.003344907407407415</v>
      </c>
      <c r="AW18" s="293">
        <v>7</v>
      </c>
      <c r="AY18" s="127">
        <f>IF(AW18="","",IF($AT$2*2&gt;=AT18,IF(AW18=1,($AT$2*2-AT18)*29/$AT$2+6,IF(AW18=2,($AT$2*2-AT18)*29/$AT$2+4,IF(AW18=3,($AT$2*2-AT18)*29/$AT$2+2,($AT$2*2-AT18)*29/$AT$2+1))),1))</f>
        <v>26.13333333333325</v>
      </c>
    </row>
    <row r="19" spans="1:51" ht="15" thickBot="1">
      <c r="A19" s="22" t="s">
        <v>50</v>
      </c>
      <c r="B19" s="33">
        <v>119</v>
      </c>
      <c r="C19" s="31"/>
      <c r="D19" s="30">
        <v>2</v>
      </c>
      <c r="E19" s="25"/>
      <c r="F19" s="23" t="s">
        <v>215</v>
      </c>
      <c r="G19" s="26" t="s">
        <v>62</v>
      </c>
      <c r="H19" s="23" t="s">
        <v>110</v>
      </c>
      <c r="I19" s="23" t="s">
        <v>111</v>
      </c>
      <c r="J19" s="23" t="s">
        <v>76</v>
      </c>
      <c r="K19" s="27"/>
      <c r="L19" s="27"/>
      <c r="M19" s="27"/>
      <c r="N19" s="21">
        <v>0.06041666666666667</v>
      </c>
      <c r="O19" s="23"/>
      <c r="P19" s="23"/>
      <c r="Q19" s="23"/>
      <c r="R19" s="28">
        <v>0.06358796296296297</v>
      </c>
      <c r="S19" s="28">
        <v>0.003171296296296304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6">
        <v>15</v>
      </c>
      <c r="AT19" s="28">
        <v>0.003344907407407415</v>
      </c>
      <c r="AU19" s="144">
        <v>9</v>
      </c>
      <c r="AV19" s="291"/>
      <c r="AW19" s="295"/>
      <c r="AY19" s="127">
        <f>IF(AW18="","",IF($AT$2*2&gt;=AT19,IF(AW18=1,($AT$2*2-AT19)*29/$AT$2+6,IF(AW18=2,($AT$2*2-AT19)*29/$AT$2+4,IF(AW18=3,($AT$2*2-AT19)*29/$AT$2+2,($AT$2*2-AT19)*29/$AT$2+1))),1))</f>
        <v>26.13333333333325</v>
      </c>
    </row>
    <row r="20" spans="1:51" ht="15" thickBot="1">
      <c r="A20" s="15" t="s">
        <v>50</v>
      </c>
      <c r="B20" s="33">
        <v>134</v>
      </c>
      <c r="C20" s="31"/>
      <c r="D20" s="30">
        <v>3</v>
      </c>
      <c r="E20" s="18"/>
      <c r="F20" s="16" t="s">
        <v>222</v>
      </c>
      <c r="G20" s="19" t="s">
        <v>62</v>
      </c>
      <c r="H20" s="16" t="s">
        <v>108</v>
      </c>
      <c r="I20" s="16" t="s">
        <v>75</v>
      </c>
      <c r="J20" s="16" t="s">
        <v>76</v>
      </c>
      <c r="K20" s="20">
        <v>0</v>
      </c>
      <c r="L20" s="20">
        <v>54</v>
      </c>
      <c r="M20" s="20"/>
      <c r="N20" s="21">
        <v>0.0375</v>
      </c>
      <c r="O20" s="16">
        <v>0</v>
      </c>
      <c r="P20" s="16">
        <v>58</v>
      </c>
      <c r="Q20" s="16">
        <v>35</v>
      </c>
      <c r="R20" s="21">
        <v>0.040682870370370376</v>
      </c>
      <c r="S20" s="21">
        <v>0.0031828703703703776</v>
      </c>
      <c r="T20" s="16"/>
      <c r="U20" s="16"/>
      <c r="V20" s="16">
        <v>5</v>
      </c>
      <c r="W20" s="16">
        <v>5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>
        <v>5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9">
        <v>15</v>
      </c>
      <c r="AT20" s="21">
        <v>0.0033564814814814885</v>
      </c>
      <c r="AU20" s="144">
        <v>10</v>
      </c>
      <c r="AV20" s="291"/>
      <c r="AW20" s="293"/>
      <c r="AY20" s="127">
        <f>IF(AW20="","",IF($AT$2*2&gt;=AT20,IF(AW20=1,($AT$2*2-AT20)*29/$AT$2+6,IF(AW20=2,($AT$2*2-AT20)*29/$AT$2+4,IF(AW20=3,($AT$2*2-AT20)*29/$AT$2+2,($AT$2*2-AT20)*29/$AT$2+1))),1))</f>
      </c>
    </row>
    <row r="21" spans="1:51" ht="15" thickBot="1">
      <c r="A21" s="22" t="s">
        <v>50</v>
      </c>
      <c r="B21" s="33">
        <v>120</v>
      </c>
      <c r="C21" s="31"/>
      <c r="D21" s="30">
        <v>3</v>
      </c>
      <c r="E21" s="25"/>
      <c r="F21" s="23" t="s">
        <v>223</v>
      </c>
      <c r="G21" s="26" t="s">
        <v>71</v>
      </c>
      <c r="H21" s="23" t="s">
        <v>224</v>
      </c>
      <c r="I21" s="23" t="s">
        <v>111</v>
      </c>
      <c r="J21" s="23" t="s">
        <v>76</v>
      </c>
      <c r="K21" s="27"/>
      <c r="L21" s="27"/>
      <c r="M21" s="27"/>
      <c r="N21" s="21">
        <v>0.0375</v>
      </c>
      <c r="O21" s="23"/>
      <c r="P21" s="23"/>
      <c r="Q21" s="23"/>
      <c r="R21" s="28">
        <v>0.040682870370370376</v>
      </c>
      <c r="S21" s="28">
        <v>0.0031828703703703776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6">
        <v>15</v>
      </c>
      <c r="AT21" s="28">
        <v>0.0033564814814814885</v>
      </c>
      <c r="AU21" s="144">
        <v>10</v>
      </c>
      <c r="AV21" s="291"/>
      <c r="AW21" s="295"/>
      <c r="AY21" s="127">
        <f>IF(AW20="","",IF($AT$2*2&gt;=AT21,IF(AW20=1,($AT$2*2-AT21)*29/$AT$2+6,IF(AW20=2,($AT$2*2-AT21)*29/$AT$2+4,IF(AW20=3,($AT$2*2-AT21)*29/$AT$2+2,($AT$2*2-AT21)*29/$AT$2+1))),1))</f>
      </c>
    </row>
    <row r="22" spans="1:51" ht="15" thickBot="1">
      <c r="A22" s="15" t="s">
        <v>50</v>
      </c>
      <c r="B22" s="33">
        <v>149</v>
      </c>
      <c r="C22" s="31"/>
      <c r="D22" s="30">
        <v>2</v>
      </c>
      <c r="E22" s="18"/>
      <c r="F22" s="16" t="s">
        <v>208</v>
      </c>
      <c r="G22" s="19" t="s">
        <v>62</v>
      </c>
      <c r="H22" s="16" t="s">
        <v>209</v>
      </c>
      <c r="I22" s="16"/>
      <c r="J22" s="16"/>
      <c r="K22" s="20">
        <v>0</v>
      </c>
      <c r="L22" s="20">
        <v>42</v>
      </c>
      <c r="M22" s="20"/>
      <c r="N22" s="21">
        <v>0.029166666666666664</v>
      </c>
      <c r="O22" s="16">
        <v>0</v>
      </c>
      <c r="P22" s="16">
        <v>46</v>
      </c>
      <c r="Q22" s="16">
        <v>17</v>
      </c>
      <c r="R22" s="21">
        <v>0.03214120370370371</v>
      </c>
      <c r="S22" s="21">
        <v>0.002974537037037043</v>
      </c>
      <c r="T22" s="16">
        <v>5</v>
      </c>
      <c r="U22" s="16"/>
      <c r="V22" s="16">
        <v>5</v>
      </c>
      <c r="W22" s="16"/>
      <c r="X22" s="16"/>
      <c r="Y22" s="16"/>
      <c r="Z22" s="16"/>
      <c r="AA22" s="16"/>
      <c r="AB22" s="16"/>
      <c r="AC22" s="16"/>
      <c r="AD22" s="16">
        <v>20</v>
      </c>
      <c r="AE22" s="16"/>
      <c r="AF22" s="16"/>
      <c r="AG22" s="16"/>
      <c r="AH22" s="16"/>
      <c r="AI22" s="16">
        <v>5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9">
        <v>35</v>
      </c>
      <c r="AT22" s="21">
        <v>0.0033796296296296356</v>
      </c>
      <c r="AU22" s="144">
        <v>11</v>
      </c>
      <c r="AV22" s="291"/>
      <c r="AW22" s="293"/>
      <c r="AY22" s="127">
        <f>IF(AW22="","",IF($AT$2*2&gt;=AT22,IF(AW22=1,($AT$2*2-AT22)*29/$AT$2+6,IF(AW22=2,($AT$2*2-AT22)*29/$AT$2+4,IF(AW22=3,($AT$2*2-AT22)*29/$AT$2+2,($AT$2*2-AT22)*29/$AT$2+1))),1))</f>
      </c>
    </row>
    <row r="23" spans="1:51" ht="15" thickBot="1">
      <c r="A23" s="22" t="s">
        <v>50</v>
      </c>
      <c r="B23" s="33">
        <v>126</v>
      </c>
      <c r="C23" s="31"/>
      <c r="D23" s="30">
        <v>2</v>
      </c>
      <c r="E23" s="25"/>
      <c r="F23" s="23" t="s">
        <v>210</v>
      </c>
      <c r="G23" s="26" t="s">
        <v>71</v>
      </c>
      <c r="H23" s="23" t="s">
        <v>100</v>
      </c>
      <c r="I23" s="23" t="s">
        <v>52</v>
      </c>
      <c r="J23" s="23"/>
      <c r="K23" s="27"/>
      <c r="L23" s="27"/>
      <c r="M23" s="27"/>
      <c r="N23" s="21">
        <v>0.029166666666666664</v>
      </c>
      <c r="O23" s="23"/>
      <c r="P23" s="23"/>
      <c r="Q23" s="23"/>
      <c r="R23" s="28">
        <v>0.03214120370370371</v>
      </c>
      <c r="S23" s="28">
        <v>0.002974537037037043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>
        <v>35</v>
      </c>
      <c r="AT23" s="28">
        <v>0.0033796296296296356</v>
      </c>
      <c r="AU23" s="144">
        <v>11</v>
      </c>
      <c r="AV23" s="291"/>
      <c r="AW23" s="295"/>
      <c r="AY23" s="127">
        <f>IF(AW22="","",IF($AT$2*2&gt;=AT23,IF(AW22=1,($AT$2*2-AT23)*29/$AT$2+6,IF(AW22=2,($AT$2*2-AT23)*29/$AT$2+4,IF(AW22=3,($AT$2*2-AT23)*29/$AT$2+2,($AT$2*2-AT23)*29/$AT$2+1))),1))</f>
      </c>
    </row>
    <row r="24" spans="1:51" ht="15" thickBot="1">
      <c r="A24" s="15" t="s">
        <v>50</v>
      </c>
      <c r="B24" s="33">
        <v>119</v>
      </c>
      <c r="C24" s="31"/>
      <c r="D24" s="30">
        <v>3</v>
      </c>
      <c r="E24" s="18"/>
      <c r="F24" s="16" t="s">
        <v>215</v>
      </c>
      <c r="G24" s="19" t="s">
        <v>62</v>
      </c>
      <c r="H24" s="16" t="s">
        <v>110</v>
      </c>
      <c r="I24" s="16" t="s">
        <v>111</v>
      </c>
      <c r="J24" s="16" t="s">
        <v>76</v>
      </c>
      <c r="K24" s="20">
        <v>1</v>
      </c>
      <c r="L24" s="20">
        <v>3</v>
      </c>
      <c r="M24" s="20"/>
      <c r="N24" s="21">
        <v>0.04375</v>
      </c>
      <c r="O24" s="16">
        <v>1</v>
      </c>
      <c r="P24" s="16">
        <v>7</v>
      </c>
      <c r="Q24" s="16">
        <v>33</v>
      </c>
      <c r="R24" s="21">
        <v>0.04690972222222222</v>
      </c>
      <c r="S24" s="21">
        <v>0.0031597222222222165</v>
      </c>
      <c r="T24" s="16"/>
      <c r="U24" s="16">
        <v>5</v>
      </c>
      <c r="V24" s="16">
        <v>5</v>
      </c>
      <c r="W24" s="16">
        <v>5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>
        <v>5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9">
        <v>20</v>
      </c>
      <c r="AT24" s="21">
        <v>0.003391203703703698</v>
      </c>
      <c r="AU24" s="144">
        <v>12</v>
      </c>
      <c r="AV24" s="291"/>
      <c r="AW24" s="293"/>
      <c r="AY24" s="127">
        <f>IF(AW24="","",IF($AT$2*2&gt;=AT24,IF(AW24=1,($AT$2*2-AT24)*29/$AT$2+6,IF(AW24=2,($AT$2*2-AT24)*29/$AT$2+4,IF(AW24=3,($AT$2*2-AT24)*29/$AT$2+2,($AT$2*2-AT24)*29/$AT$2+1))),1))</f>
      </c>
    </row>
    <row r="25" spans="1:51" ht="15" thickBot="1">
      <c r="A25" s="22" t="s">
        <v>50</v>
      </c>
      <c r="B25" s="33">
        <v>121</v>
      </c>
      <c r="C25" s="31"/>
      <c r="D25" s="30">
        <v>2</v>
      </c>
      <c r="E25" s="25"/>
      <c r="F25" s="23" t="s">
        <v>216</v>
      </c>
      <c r="G25" s="26" t="s">
        <v>71</v>
      </c>
      <c r="H25" s="23" t="s">
        <v>217</v>
      </c>
      <c r="I25" s="23" t="s">
        <v>111</v>
      </c>
      <c r="J25" s="23" t="s">
        <v>76</v>
      </c>
      <c r="K25" s="27"/>
      <c r="L25" s="27"/>
      <c r="M25" s="27"/>
      <c r="N25" s="21">
        <v>0.04375</v>
      </c>
      <c r="O25" s="23"/>
      <c r="P25" s="23"/>
      <c r="Q25" s="23"/>
      <c r="R25" s="28">
        <v>0.04690972222222222</v>
      </c>
      <c r="S25" s="28">
        <v>0.0031597222222222165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6">
        <v>20</v>
      </c>
      <c r="AT25" s="28">
        <v>0.003391203703703698</v>
      </c>
      <c r="AU25" s="144">
        <v>12</v>
      </c>
      <c r="AV25" s="291"/>
      <c r="AW25" s="295"/>
      <c r="AY25" s="127">
        <f>IF(AW24="","",IF($AT$2*2&gt;=AT25,IF(AW24=1,($AT$2*2-AT25)*29/$AT$2+6,IF(AW24=2,($AT$2*2-AT25)*29/$AT$2+4,IF(AW24=3,($AT$2*2-AT25)*29/$AT$2+2,($AT$2*2-AT25)*29/$AT$2+1))),1))</f>
      </c>
    </row>
    <row r="26" spans="1:51" ht="15" thickBot="1">
      <c r="A26" s="15" t="s">
        <v>50</v>
      </c>
      <c r="B26" s="33">
        <v>130</v>
      </c>
      <c r="C26" s="31"/>
      <c r="D26" s="30">
        <v>1</v>
      </c>
      <c r="E26" s="18"/>
      <c r="F26" s="16" t="s">
        <v>240</v>
      </c>
      <c r="G26" s="19" t="s">
        <v>62</v>
      </c>
      <c r="H26" s="16" t="s">
        <v>81</v>
      </c>
      <c r="I26" s="16" t="s">
        <v>75</v>
      </c>
      <c r="J26" s="16"/>
      <c r="K26" s="20">
        <v>1</v>
      </c>
      <c r="L26" s="20">
        <v>56</v>
      </c>
      <c r="M26" s="20"/>
      <c r="N26" s="21">
        <v>0.08055555555555556</v>
      </c>
      <c r="O26" s="16">
        <v>2</v>
      </c>
      <c r="P26" s="16">
        <v>0</v>
      </c>
      <c r="Q26" s="16">
        <v>22</v>
      </c>
      <c r="R26" s="21">
        <v>0.08358796296296296</v>
      </c>
      <c r="S26" s="21">
        <v>0.0030324074074074003</v>
      </c>
      <c r="T26" s="16"/>
      <c r="U26" s="16"/>
      <c r="V26" s="16">
        <v>5</v>
      </c>
      <c r="W26" s="16">
        <v>5</v>
      </c>
      <c r="X26" s="16">
        <v>5</v>
      </c>
      <c r="Y26" s="16"/>
      <c r="Z26" s="16"/>
      <c r="AA26" s="16"/>
      <c r="AB26" s="16"/>
      <c r="AC26" s="16">
        <v>5</v>
      </c>
      <c r="AD26" s="16"/>
      <c r="AE26" s="16"/>
      <c r="AF26" s="16">
        <v>5</v>
      </c>
      <c r="AG26" s="16">
        <v>5</v>
      </c>
      <c r="AH26" s="16">
        <v>5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9">
        <v>35</v>
      </c>
      <c r="AT26" s="21">
        <v>0.003437499999999993</v>
      </c>
      <c r="AU26" s="144">
        <v>13</v>
      </c>
      <c r="AV26" s="291">
        <v>0.003437499999999993</v>
      </c>
      <c r="AW26" s="293">
        <v>8</v>
      </c>
      <c r="AY26" s="127">
        <f>IF(AW26="","",IF($AT$2*2&gt;=AT26,IF(AW26=1,($AT$2*2-AT26)*29/$AT$2+6,IF(AW26=2,($AT$2*2-AT26)*29/$AT$2+4,IF(AW26=3,($AT$2*2-AT26)*29/$AT$2+2,($AT$2*2-AT26)*29/$AT$2+1))),1))</f>
        <v>25.22352941176477</v>
      </c>
    </row>
    <row r="27" spans="1:51" ht="15" thickBot="1">
      <c r="A27" s="22" t="s">
        <v>50</v>
      </c>
      <c r="B27" s="33">
        <v>133</v>
      </c>
      <c r="C27" s="31"/>
      <c r="D27" s="30">
        <v>2</v>
      </c>
      <c r="E27" s="25"/>
      <c r="F27" s="23" t="s">
        <v>241</v>
      </c>
      <c r="G27" s="26" t="s">
        <v>71</v>
      </c>
      <c r="H27" s="23" t="s">
        <v>129</v>
      </c>
      <c r="I27" s="23" t="s">
        <v>75</v>
      </c>
      <c r="J27" s="23"/>
      <c r="K27" s="27"/>
      <c r="L27" s="27"/>
      <c r="M27" s="27"/>
      <c r="N27" s="21">
        <v>0.08055555555555556</v>
      </c>
      <c r="O27" s="23"/>
      <c r="P27" s="23"/>
      <c r="Q27" s="23"/>
      <c r="R27" s="28">
        <v>0.08358796296296296</v>
      </c>
      <c r="S27" s="28">
        <v>0.0030324074074074003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6">
        <v>35</v>
      </c>
      <c r="AT27" s="28">
        <v>0.003437499999999993</v>
      </c>
      <c r="AU27" s="144">
        <v>13</v>
      </c>
      <c r="AV27" s="291"/>
      <c r="AW27" s="295"/>
      <c r="AY27" s="127">
        <f>IF(AW26="","",IF($AT$2*2&gt;=AT27,IF(AW26=1,($AT$2*2-AT27)*29/$AT$2+6,IF(AW26=2,($AT$2*2-AT27)*29/$AT$2+4,IF(AW26=3,($AT$2*2-AT27)*29/$AT$2+2,($AT$2*2-AT27)*29/$AT$2+1))),1))</f>
        <v>25.22352941176477</v>
      </c>
    </row>
    <row r="28" spans="1:51" ht="15" thickBot="1">
      <c r="A28" s="15" t="s">
        <v>50</v>
      </c>
      <c r="B28" s="33">
        <v>144</v>
      </c>
      <c r="C28" s="31"/>
      <c r="D28" s="30">
        <v>1</v>
      </c>
      <c r="E28" s="18"/>
      <c r="F28" s="16" t="s">
        <v>237</v>
      </c>
      <c r="G28" s="19" t="s">
        <v>62</v>
      </c>
      <c r="H28" s="16" t="s">
        <v>197</v>
      </c>
      <c r="I28" s="16" t="s">
        <v>52</v>
      </c>
      <c r="J28" s="16"/>
      <c r="K28" s="20">
        <v>0</v>
      </c>
      <c r="L28" s="20">
        <v>18</v>
      </c>
      <c r="M28" s="20"/>
      <c r="N28" s="21">
        <v>0.0125</v>
      </c>
      <c r="O28" s="56">
        <v>0</v>
      </c>
      <c r="P28" s="16">
        <v>22</v>
      </c>
      <c r="Q28" s="16">
        <v>38</v>
      </c>
      <c r="R28" s="21">
        <v>0.015717592592592592</v>
      </c>
      <c r="S28" s="21">
        <v>0.003217592592592593</v>
      </c>
      <c r="T28" s="16"/>
      <c r="U28" s="16"/>
      <c r="V28" s="16">
        <v>5</v>
      </c>
      <c r="W28" s="16">
        <v>5</v>
      </c>
      <c r="X28" s="16">
        <v>5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>
        <v>5</v>
      </c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9">
        <v>20</v>
      </c>
      <c r="AT28" s="21">
        <v>0.0034490740740740745</v>
      </c>
      <c r="AU28" s="144">
        <v>14</v>
      </c>
      <c r="AV28" s="291">
        <v>0.0034490740740740745</v>
      </c>
      <c r="AW28" s="293">
        <v>9</v>
      </c>
      <c r="AY28" s="127">
        <f>IF(AW28="","",IF($AT$2*2&gt;=AT28,IF(AW28=1,($AT$2*2-AT28)*29/$AT$2+6,IF(AW28=2,($AT$2*2-AT28)*29/$AT$2+4,IF(AW28=3,($AT$2*2-AT28)*29/$AT$2+2,($AT$2*2-AT28)*29/$AT$2+1))),1))</f>
        <v>25.109803921568616</v>
      </c>
    </row>
    <row r="29" spans="1:51" ht="15" thickBot="1">
      <c r="A29" s="22" t="s">
        <v>50</v>
      </c>
      <c r="B29" s="33">
        <v>155</v>
      </c>
      <c r="C29" s="31"/>
      <c r="D29" s="30">
        <v>1</v>
      </c>
      <c r="E29" s="25"/>
      <c r="F29" s="23" t="s">
        <v>204</v>
      </c>
      <c r="G29" s="26" t="s">
        <v>71</v>
      </c>
      <c r="H29" s="23" t="s">
        <v>205</v>
      </c>
      <c r="I29" s="23" t="s">
        <v>52</v>
      </c>
      <c r="J29" s="23"/>
      <c r="K29" s="27"/>
      <c r="L29" s="27"/>
      <c r="M29" s="27"/>
      <c r="N29" s="21">
        <v>0.0125</v>
      </c>
      <c r="O29" s="23"/>
      <c r="P29" s="23"/>
      <c r="Q29" s="23"/>
      <c r="R29" s="28">
        <v>0.015717592592592592</v>
      </c>
      <c r="S29" s="28">
        <v>0.003217592592592593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6">
        <v>20</v>
      </c>
      <c r="AT29" s="28">
        <v>0.0034490740740740745</v>
      </c>
      <c r="AU29" s="144">
        <v>14</v>
      </c>
      <c r="AV29" s="291"/>
      <c r="AW29" s="295"/>
      <c r="AY29" s="127">
        <f>IF(AW28="","",IF($AT$2*2&gt;=AT29,IF(AW28=1,($AT$2*2-AT29)*29/$AT$2+6,IF(AW28=2,($AT$2*2-AT29)*29/$AT$2+4,IF(AW28=3,($AT$2*2-AT29)*29/$AT$2+2,($AT$2*2-AT29)*29/$AT$2+1))),1))</f>
        <v>25.109803921568616</v>
      </c>
    </row>
    <row r="30" spans="1:51" ht="15" thickBot="1">
      <c r="A30" s="15" t="s">
        <v>50</v>
      </c>
      <c r="B30" s="33">
        <v>106</v>
      </c>
      <c r="C30" s="31"/>
      <c r="D30" s="30">
        <v>1</v>
      </c>
      <c r="E30" s="18"/>
      <c r="F30" s="16" t="s">
        <v>243</v>
      </c>
      <c r="G30" s="19" t="s">
        <v>62</v>
      </c>
      <c r="H30" s="16" t="s">
        <v>177</v>
      </c>
      <c r="I30" s="16"/>
      <c r="J30" s="16"/>
      <c r="K30" s="20">
        <v>0</v>
      </c>
      <c r="L30" s="20">
        <v>36</v>
      </c>
      <c r="M30" s="20"/>
      <c r="N30" s="21">
        <v>0.025</v>
      </c>
      <c r="O30" s="56">
        <v>0</v>
      </c>
      <c r="P30" s="16">
        <v>40</v>
      </c>
      <c r="Q30" s="16">
        <v>38</v>
      </c>
      <c r="R30" s="21">
        <v>0.02821759259259259</v>
      </c>
      <c r="S30" s="21">
        <v>0.0032175925925925913</v>
      </c>
      <c r="T30" s="16"/>
      <c r="U30" s="16">
        <v>5</v>
      </c>
      <c r="V30" s="16">
        <v>5</v>
      </c>
      <c r="W30" s="16"/>
      <c r="X30" s="16"/>
      <c r="Y30" s="16"/>
      <c r="Z30" s="16"/>
      <c r="AA30" s="16"/>
      <c r="AB30" s="16"/>
      <c r="AC30" s="16">
        <v>5</v>
      </c>
      <c r="AD30" s="16"/>
      <c r="AE30" s="16"/>
      <c r="AF30" s="16"/>
      <c r="AG30" s="16"/>
      <c r="AH30" s="16"/>
      <c r="AI30" s="16">
        <v>5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9">
        <v>20</v>
      </c>
      <c r="AT30" s="21">
        <v>0.0034490740740740727</v>
      </c>
      <c r="AU30" s="144">
        <v>15</v>
      </c>
      <c r="AV30" s="291">
        <v>0.0034490740740740727</v>
      </c>
      <c r="AW30" s="293">
        <v>10</v>
      </c>
      <c r="AY30" s="127">
        <f>IF(AW30="","",IF($AT$2*2&gt;=AT30,IF(AW30=1,($AT$2*2-AT30)*29/$AT$2+6,IF(AW30=2,($AT$2*2-AT30)*29/$AT$2+4,IF(AW30=3,($AT$2*2-AT30)*29/$AT$2+2,($AT$2*2-AT30)*29/$AT$2+1))),1))</f>
        <v>25.109803921568634</v>
      </c>
    </row>
    <row r="31" spans="1:51" ht="15" thickBot="1">
      <c r="A31" s="22" t="s">
        <v>50</v>
      </c>
      <c r="B31" s="33">
        <v>107</v>
      </c>
      <c r="C31" s="31"/>
      <c r="D31" s="30">
        <v>1</v>
      </c>
      <c r="E31" s="25"/>
      <c r="F31" s="23" t="s">
        <v>244</v>
      </c>
      <c r="G31" s="26" t="s">
        <v>71</v>
      </c>
      <c r="H31" s="23" t="s">
        <v>179</v>
      </c>
      <c r="I31" s="23"/>
      <c r="J31" s="23"/>
      <c r="K31" s="27"/>
      <c r="L31" s="27"/>
      <c r="M31" s="27"/>
      <c r="N31" s="21">
        <v>0.025</v>
      </c>
      <c r="O31" s="23"/>
      <c r="P31" s="23"/>
      <c r="Q31" s="23"/>
      <c r="R31" s="28">
        <v>0.02821759259259259</v>
      </c>
      <c r="S31" s="28">
        <v>0.0032175925925925913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6">
        <v>20</v>
      </c>
      <c r="AT31" s="28">
        <v>0.0034490740740740727</v>
      </c>
      <c r="AU31" s="144">
        <v>15</v>
      </c>
      <c r="AV31" s="291"/>
      <c r="AW31" s="295"/>
      <c r="AY31" s="127">
        <f>IF(AW30="","",IF($AT$2*2&gt;=AT31,IF(AW30=1,($AT$2*2-AT31)*29/$AT$2+6,IF(AW30=2,($AT$2*2-AT31)*29/$AT$2+4,IF(AW30=3,($AT$2*2-AT31)*29/$AT$2+2,($AT$2*2-AT31)*29/$AT$2+1))),1))</f>
        <v>25.109803921568634</v>
      </c>
    </row>
    <row r="32" spans="1:51" ht="15" thickBot="1">
      <c r="A32" s="15" t="s">
        <v>50</v>
      </c>
      <c r="B32" s="33">
        <v>155</v>
      </c>
      <c r="C32" s="31"/>
      <c r="D32" s="30">
        <v>2</v>
      </c>
      <c r="E32" s="18"/>
      <c r="F32" s="16" t="s">
        <v>204</v>
      </c>
      <c r="G32" s="19" t="s">
        <v>71</v>
      </c>
      <c r="H32" s="16" t="s">
        <v>205</v>
      </c>
      <c r="I32" s="16" t="s">
        <v>52</v>
      </c>
      <c r="J32" s="16"/>
      <c r="K32" s="20">
        <v>1</v>
      </c>
      <c r="L32" s="20">
        <v>51</v>
      </c>
      <c r="M32" s="20"/>
      <c r="N32" s="21">
        <v>0.07708333333333334</v>
      </c>
      <c r="O32" s="16">
        <v>1</v>
      </c>
      <c r="P32" s="16">
        <v>55</v>
      </c>
      <c r="Q32" s="16">
        <v>56</v>
      </c>
      <c r="R32" s="21">
        <v>0.08050925925925927</v>
      </c>
      <c r="S32" s="21">
        <v>0.0034259259259259295</v>
      </c>
      <c r="T32" s="16"/>
      <c r="U32" s="16"/>
      <c r="V32" s="16">
        <v>5</v>
      </c>
      <c r="W32" s="16">
        <v>5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9">
        <v>10</v>
      </c>
      <c r="AT32" s="21">
        <v>0.0035416666666666704</v>
      </c>
      <c r="AU32" s="144">
        <v>16</v>
      </c>
      <c r="AV32" s="291"/>
      <c r="AW32" s="293"/>
      <c r="AY32" s="127">
        <f>IF(AW32="","",IF($AT$2*2&gt;=AT32,IF(AW32=1,($AT$2*2-AT32)*29/$AT$2+6,IF(AW32=2,($AT$2*2-AT32)*29/$AT$2+4,IF(AW32=3,($AT$2*2-AT32)*29/$AT$2+2,($AT$2*2-AT32)*29/$AT$2+1))),1))</f>
      </c>
    </row>
    <row r="33" spans="1:51" ht="15" thickBot="1">
      <c r="A33" s="22" t="s">
        <v>50</v>
      </c>
      <c r="B33" s="33">
        <v>144</v>
      </c>
      <c r="C33" s="31"/>
      <c r="D33" s="30">
        <v>2</v>
      </c>
      <c r="E33" s="25"/>
      <c r="F33" s="23" t="s">
        <v>237</v>
      </c>
      <c r="G33" s="26" t="s">
        <v>62</v>
      </c>
      <c r="H33" s="23" t="s">
        <v>197</v>
      </c>
      <c r="I33" s="23" t="s">
        <v>52</v>
      </c>
      <c r="J33" s="23"/>
      <c r="K33" s="27"/>
      <c r="L33" s="27"/>
      <c r="M33" s="27"/>
      <c r="N33" s="21">
        <v>0.07708333333333334</v>
      </c>
      <c r="O33" s="23"/>
      <c r="P33" s="23"/>
      <c r="Q33" s="23"/>
      <c r="R33" s="28">
        <v>0.08050925925925927</v>
      </c>
      <c r="S33" s="28">
        <v>0.0034259259259259295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6">
        <v>10</v>
      </c>
      <c r="AT33" s="28">
        <v>0.0035416666666666704</v>
      </c>
      <c r="AU33" s="144">
        <v>16</v>
      </c>
      <c r="AV33" s="291"/>
      <c r="AW33" s="295"/>
      <c r="AY33" s="127">
        <f>IF(AW32="","",IF($AT$2*2&gt;=AT33,IF(AW32=1,($AT$2*2-AT33)*29/$AT$2+6,IF(AW32=2,($AT$2*2-AT33)*29/$AT$2+4,IF(AW32=3,($AT$2*2-AT33)*29/$AT$2+2,($AT$2*2-AT33)*29/$AT$2+1))),1))</f>
      </c>
    </row>
    <row r="34" spans="1:51" ht="15" thickBot="1">
      <c r="A34" s="15" t="s">
        <v>50</v>
      </c>
      <c r="B34" s="33">
        <v>156</v>
      </c>
      <c r="C34" s="31"/>
      <c r="D34" s="30">
        <v>1</v>
      </c>
      <c r="E34" s="18"/>
      <c r="F34" s="16" t="s">
        <v>218</v>
      </c>
      <c r="G34" s="19" t="s">
        <v>71</v>
      </c>
      <c r="H34" s="16" t="s">
        <v>219</v>
      </c>
      <c r="I34" s="16"/>
      <c r="J34" s="16"/>
      <c r="K34" s="20">
        <v>1</v>
      </c>
      <c r="L34" s="20">
        <v>10</v>
      </c>
      <c r="M34" s="20"/>
      <c r="N34" s="21">
        <v>0.04861111111111111</v>
      </c>
      <c r="O34" s="16">
        <v>1</v>
      </c>
      <c r="P34" s="16">
        <v>14</v>
      </c>
      <c r="Q34" s="16">
        <v>38</v>
      </c>
      <c r="R34" s="21">
        <v>0.0518287037037037</v>
      </c>
      <c r="S34" s="21">
        <v>0.0032175925925925913</v>
      </c>
      <c r="T34" s="16"/>
      <c r="U34" s="16">
        <v>5</v>
      </c>
      <c r="V34" s="16">
        <v>5</v>
      </c>
      <c r="W34" s="16">
        <v>5</v>
      </c>
      <c r="X34" s="16"/>
      <c r="Y34" s="16"/>
      <c r="Z34" s="16"/>
      <c r="AA34" s="16"/>
      <c r="AB34" s="16"/>
      <c r="AC34" s="16">
        <v>5</v>
      </c>
      <c r="AD34" s="16">
        <v>5</v>
      </c>
      <c r="AE34" s="16"/>
      <c r="AF34" s="16"/>
      <c r="AG34" s="16"/>
      <c r="AH34" s="16">
        <v>5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9">
        <v>30</v>
      </c>
      <c r="AT34" s="21">
        <v>0.0035648148148148136</v>
      </c>
      <c r="AU34" s="144">
        <v>17</v>
      </c>
      <c r="AV34" s="291">
        <v>0.0035648148148148136</v>
      </c>
      <c r="AW34" s="293">
        <v>11</v>
      </c>
      <c r="AY34" s="127">
        <f>IF(AW34="","",IF($AT$2*2&gt;=AT34,IF(AW34=1,($AT$2*2-AT34)*29/$AT$2+6,IF(AW34=2,($AT$2*2-AT34)*29/$AT$2+4,IF(AW34=3,($AT$2*2-AT34)*29/$AT$2+2,($AT$2*2-AT34)*29/$AT$2+1))),1))</f>
        <v>23.97254901960785</v>
      </c>
    </row>
    <row r="35" spans="1:51" ht="15" thickBot="1">
      <c r="A35" s="22" t="s">
        <v>50</v>
      </c>
      <c r="B35" s="33">
        <v>150</v>
      </c>
      <c r="C35" s="31"/>
      <c r="D35" s="30">
        <v>2</v>
      </c>
      <c r="E35" s="25"/>
      <c r="F35" s="23" t="s">
        <v>220</v>
      </c>
      <c r="G35" s="26" t="s">
        <v>62</v>
      </c>
      <c r="H35" s="23" t="s">
        <v>221</v>
      </c>
      <c r="I35" s="23" t="s">
        <v>52</v>
      </c>
      <c r="J35" s="23"/>
      <c r="K35" s="27"/>
      <c r="L35" s="27"/>
      <c r="M35" s="27"/>
      <c r="N35" s="21">
        <v>0.04861111111111111</v>
      </c>
      <c r="O35" s="23"/>
      <c r="P35" s="23"/>
      <c r="Q35" s="23"/>
      <c r="R35" s="28">
        <v>0.0518287037037037</v>
      </c>
      <c r="S35" s="28">
        <v>0.0032175925925925913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6">
        <v>30</v>
      </c>
      <c r="AT35" s="28">
        <v>0.0035648148148148136</v>
      </c>
      <c r="AU35" s="144">
        <v>17</v>
      </c>
      <c r="AV35" s="291"/>
      <c r="AW35" s="295"/>
      <c r="AY35" s="127">
        <f>IF(AW34="","",IF($AT$2*2&gt;=AT35,IF(AW34=1,($AT$2*2-AT35)*29/$AT$2+6,IF(AW34=2,($AT$2*2-AT35)*29/$AT$2+4,IF(AW34=3,($AT$2*2-AT35)*29/$AT$2+2,($AT$2*2-AT35)*29/$AT$2+1))),1))</f>
        <v>23.97254901960785</v>
      </c>
    </row>
    <row r="36" spans="1:51" ht="15" thickBot="1">
      <c r="A36" s="15" t="s">
        <v>50</v>
      </c>
      <c r="B36" s="33">
        <v>108</v>
      </c>
      <c r="C36" s="31"/>
      <c r="D36" s="30">
        <v>1</v>
      </c>
      <c r="E36" s="18"/>
      <c r="F36" s="16" t="s">
        <v>238</v>
      </c>
      <c r="G36" s="19" t="s">
        <v>62</v>
      </c>
      <c r="H36" s="16" t="s">
        <v>164</v>
      </c>
      <c r="I36" s="16"/>
      <c r="J36" s="16"/>
      <c r="K36" s="20">
        <v>1</v>
      </c>
      <c r="L36" s="20">
        <v>53</v>
      </c>
      <c r="M36" s="20"/>
      <c r="N36" s="21">
        <v>0.07847222222222222</v>
      </c>
      <c r="O36" s="16">
        <v>1</v>
      </c>
      <c r="P36" s="16">
        <v>58</v>
      </c>
      <c r="Q36" s="16">
        <v>1</v>
      </c>
      <c r="R36" s="21">
        <v>0.08195601851851851</v>
      </c>
      <c r="S36" s="21">
        <v>0.0034837962962962904</v>
      </c>
      <c r="T36" s="16"/>
      <c r="U36" s="16">
        <v>5</v>
      </c>
      <c r="V36" s="16">
        <v>5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>
        <v>5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9">
        <v>15</v>
      </c>
      <c r="AT36" s="21">
        <v>0.0036574074074074013</v>
      </c>
      <c r="AU36" s="144">
        <v>18</v>
      </c>
      <c r="AV36" s="291">
        <v>0.0036574074074074013</v>
      </c>
      <c r="AW36" s="293">
        <v>12</v>
      </c>
      <c r="AY36" s="127">
        <f>IF(AW36="","",IF($AT$2*2&gt;=AT36,IF(AW36=1,($AT$2*2-AT36)*29/$AT$2+6,IF(AW36=2,($AT$2*2-AT36)*29/$AT$2+4,IF(AW36=3,($AT$2*2-AT36)*29/$AT$2+2,($AT$2*2-AT36)*29/$AT$2+1))),1))</f>
        <v>23.06274509803927</v>
      </c>
    </row>
    <row r="37" spans="1:51" ht="15" thickBot="1">
      <c r="A37" s="22" t="s">
        <v>50</v>
      </c>
      <c r="B37" s="33">
        <v>109</v>
      </c>
      <c r="C37" s="31"/>
      <c r="D37" s="30">
        <v>1</v>
      </c>
      <c r="E37" s="25"/>
      <c r="F37" s="23" t="s">
        <v>239</v>
      </c>
      <c r="G37" s="26" t="s">
        <v>71</v>
      </c>
      <c r="H37" s="23" t="s">
        <v>169</v>
      </c>
      <c r="I37" s="23"/>
      <c r="J37" s="23"/>
      <c r="K37" s="27"/>
      <c r="L37" s="27"/>
      <c r="M37" s="27"/>
      <c r="N37" s="21">
        <v>0.07847222222222222</v>
      </c>
      <c r="O37" s="23"/>
      <c r="P37" s="23"/>
      <c r="Q37" s="23"/>
      <c r="R37" s="28">
        <v>0.08195601851851851</v>
      </c>
      <c r="S37" s="28">
        <v>0.0034837962962962904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6">
        <v>15</v>
      </c>
      <c r="AT37" s="28">
        <v>0.0036574074074074013</v>
      </c>
      <c r="AU37" s="144">
        <v>18</v>
      </c>
      <c r="AV37" s="291"/>
      <c r="AW37" s="295"/>
      <c r="AY37" s="127">
        <f>IF(AW36="","",IF($AT$2*2&gt;=AT37,IF(AW36=1,($AT$2*2-AT37)*29/$AT$2+6,IF(AW36=2,($AT$2*2-AT37)*29/$AT$2+4,IF(AW36=3,($AT$2*2-AT37)*29/$AT$2+2,($AT$2*2-AT37)*29/$AT$2+1))),1))</f>
        <v>23.06274509803927</v>
      </c>
    </row>
    <row r="38" spans="1:51" ht="15" thickBot="1">
      <c r="A38" s="15" t="s">
        <v>50</v>
      </c>
      <c r="B38" s="33">
        <v>114</v>
      </c>
      <c r="C38" s="31"/>
      <c r="D38" s="30">
        <v>1</v>
      </c>
      <c r="E38" s="18"/>
      <c r="F38" s="16" t="s">
        <v>235</v>
      </c>
      <c r="G38" s="19" t="s">
        <v>62</v>
      </c>
      <c r="H38" s="16" t="s">
        <v>122</v>
      </c>
      <c r="I38" s="16" t="s">
        <v>75</v>
      </c>
      <c r="J38" s="16"/>
      <c r="K38" s="20">
        <v>1</v>
      </c>
      <c r="L38" s="20">
        <v>45</v>
      </c>
      <c r="M38" s="20"/>
      <c r="N38" s="21">
        <v>0.07291666666666667</v>
      </c>
      <c r="O38" s="16">
        <v>1</v>
      </c>
      <c r="P38" s="16">
        <v>49</v>
      </c>
      <c r="Q38" s="16">
        <v>48</v>
      </c>
      <c r="R38" s="21">
        <v>0.07625</v>
      </c>
      <c r="S38" s="21">
        <v>0.003333333333333327</v>
      </c>
      <c r="T38" s="16"/>
      <c r="U38" s="16"/>
      <c r="V38" s="16">
        <v>5</v>
      </c>
      <c r="W38" s="16">
        <v>5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>
        <v>20</v>
      </c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9">
        <v>30</v>
      </c>
      <c r="AT38" s="21">
        <v>0.0036805555555555493</v>
      </c>
      <c r="AU38" s="144">
        <v>19</v>
      </c>
      <c r="AV38" s="291">
        <v>0.0036805555555555493</v>
      </c>
      <c r="AW38" s="293">
        <v>13</v>
      </c>
      <c r="AY38" s="127">
        <f>IF(AW38="","",IF($AT$2*2&gt;=AT38,IF(AW38=1,($AT$2*2-AT38)*29/$AT$2+6,IF(AW38=2,($AT$2*2-AT38)*29/$AT$2+4,IF(AW38=3,($AT$2*2-AT38)*29/$AT$2+2,($AT$2*2-AT38)*29/$AT$2+1))),1))</f>
        <v>22.835294117647113</v>
      </c>
    </row>
    <row r="39" spans="1:51" ht="15" thickBot="1">
      <c r="A39" s="22" t="s">
        <v>50</v>
      </c>
      <c r="B39" s="33">
        <v>115</v>
      </c>
      <c r="C39" s="31"/>
      <c r="D39" s="30">
        <v>1</v>
      </c>
      <c r="E39" s="25"/>
      <c r="F39" s="23" t="s">
        <v>236</v>
      </c>
      <c r="G39" s="26" t="s">
        <v>71</v>
      </c>
      <c r="H39" s="23" t="s">
        <v>94</v>
      </c>
      <c r="I39" s="23" t="s">
        <v>75</v>
      </c>
      <c r="J39" s="23"/>
      <c r="K39" s="27"/>
      <c r="L39" s="27"/>
      <c r="M39" s="27"/>
      <c r="N39" s="21">
        <v>0.07291666666666667</v>
      </c>
      <c r="O39" s="23"/>
      <c r="P39" s="23"/>
      <c r="Q39" s="23"/>
      <c r="R39" s="28">
        <v>0.07625</v>
      </c>
      <c r="S39" s="28">
        <v>0.003333333333333327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6">
        <v>30</v>
      </c>
      <c r="AT39" s="28">
        <v>0.0036805555555555493</v>
      </c>
      <c r="AU39" s="144">
        <v>19</v>
      </c>
      <c r="AV39" s="291"/>
      <c r="AW39" s="295"/>
      <c r="AY39" s="127">
        <f>IF(AW38="","",IF($AT$2*2&gt;=AT39,IF(AW38=1,($AT$2*2-AT39)*29/$AT$2+6,IF(AW38=2,($AT$2*2-AT39)*29/$AT$2+4,IF(AW38=3,($AT$2*2-AT39)*29/$AT$2+2,($AT$2*2-AT39)*29/$AT$2+1))),1))</f>
        <v>22.835294117647113</v>
      </c>
    </row>
    <row r="40" spans="1:51" ht="15" thickBot="1">
      <c r="A40" s="15" t="s">
        <v>50</v>
      </c>
      <c r="B40" s="33">
        <v>108</v>
      </c>
      <c r="C40" s="31"/>
      <c r="D40" s="30">
        <v>2</v>
      </c>
      <c r="E40" s="18"/>
      <c r="F40" s="16" t="s">
        <v>238</v>
      </c>
      <c r="G40" s="19" t="s">
        <v>62</v>
      </c>
      <c r="H40" s="16" t="s">
        <v>164</v>
      </c>
      <c r="I40" s="16"/>
      <c r="J40" s="16"/>
      <c r="K40" s="20">
        <v>0</v>
      </c>
      <c r="L40" s="20">
        <v>24</v>
      </c>
      <c r="M40" s="20"/>
      <c r="N40" s="21">
        <v>0.016666666666666666</v>
      </c>
      <c r="O40" s="56">
        <v>0</v>
      </c>
      <c r="P40" s="16">
        <v>29</v>
      </c>
      <c r="Q40" s="16">
        <v>6</v>
      </c>
      <c r="R40" s="21">
        <v>0.020208333333333335</v>
      </c>
      <c r="S40" s="21">
        <v>0.0035416666666666687</v>
      </c>
      <c r="T40" s="16"/>
      <c r="U40" s="16"/>
      <c r="V40" s="16">
        <v>5</v>
      </c>
      <c r="W40" s="16">
        <v>5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>
        <v>20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9">
        <v>30</v>
      </c>
      <c r="AT40" s="21">
        <v>0.003888888888888891</v>
      </c>
      <c r="AU40" s="144">
        <v>20</v>
      </c>
      <c r="AV40" s="291"/>
      <c r="AW40" s="293"/>
      <c r="AY40" s="127">
        <f>IF(AW40="","",IF($AT$2*2&gt;=AT40,IF(AW40=1,($AT$2*2-AT40)*29/$AT$2+6,IF(AW40=2,($AT$2*2-AT40)*29/$AT$2+4,IF(AW40=3,($AT$2*2-AT40)*29/$AT$2+2,($AT$2*2-AT40)*29/$AT$2+1))),1))</f>
      </c>
    </row>
    <row r="41" spans="1:51" ht="15" thickBot="1">
      <c r="A41" s="22" t="s">
        <v>50</v>
      </c>
      <c r="B41" s="33">
        <v>109</v>
      </c>
      <c r="C41" s="31"/>
      <c r="D41" s="30">
        <v>2</v>
      </c>
      <c r="E41" s="25"/>
      <c r="F41" s="23" t="s">
        <v>239</v>
      </c>
      <c r="G41" s="26" t="s">
        <v>71</v>
      </c>
      <c r="H41" s="23" t="s">
        <v>169</v>
      </c>
      <c r="I41" s="23"/>
      <c r="J41" s="23"/>
      <c r="K41" s="27"/>
      <c r="L41" s="27"/>
      <c r="M41" s="27"/>
      <c r="N41" s="21">
        <v>0.016666666666666666</v>
      </c>
      <c r="O41" s="23"/>
      <c r="P41" s="23"/>
      <c r="Q41" s="23"/>
      <c r="R41" s="28">
        <v>0.020208333333333335</v>
      </c>
      <c r="S41" s="28">
        <v>0.0035416666666666687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6">
        <v>30</v>
      </c>
      <c r="AT41" s="28">
        <v>0.003888888888888891</v>
      </c>
      <c r="AU41" s="144">
        <v>20</v>
      </c>
      <c r="AV41" s="291"/>
      <c r="AW41" s="295"/>
      <c r="AY41" s="127">
        <f>IF(AW40="","",IF($AT$2*2&gt;=AT41,IF(AW40=1,($AT$2*2-AT41)*29/$AT$2+6,IF(AW40=2,($AT$2*2-AT41)*29/$AT$2+4,IF(AW40=3,($AT$2*2-AT41)*29/$AT$2+2,($AT$2*2-AT41)*29/$AT$2+1))),1))</f>
      </c>
    </row>
    <row r="42" spans="1:51" ht="15" thickBot="1">
      <c r="A42" s="15" t="s">
        <v>50</v>
      </c>
      <c r="B42" s="33">
        <v>133</v>
      </c>
      <c r="C42" s="31"/>
      <c r="D42" s="30">
        <v>3</v>
      </c>
      <c r="E42" s="18"/>
      <c r="F42" s="16" t="s">
        <v>241</v>
      </c>
      <c r="G42" s="19" t="s">
        <v>71</v>
      </c>
      <c r="H42" s="16" t="s">
        <v>129</v>
      </c>
      <c r="I42" s="16" t="s">
        <v>75</v>
      </c>
      <c r="J42" s="16"/>
      <c r="K42" s="20">
        <v>1</v>
      </c>
      <c r="L42" s="20">
        <v>30</v>
      </c>
      <c r="M42" s="20"/>
      <c r="N42" s="21">
        <v>0.0625</v>
      </c>
      <c r="O42" s="16">
        <v>1</v>
      </c>
      <c r="P42" s="16">
        <v>34</v>
      </c>
      <c r="Q42" s="16">
        <v>36</v>
      </c>
      <c r="R42" s="21">
        <v>0.06569444444444444</v>
      </c>
      <c r="S42" s="21">
        <v>0.003194444444444444</v>
      </c>
      <c r="T42" s="16"/>
      <c r="U42" s="16"/>
      <c r="V42" s="16">
        <v>5</v>
      </c>
      <c r="W42" s="16">
        <v>5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>
        <v>50</v>
      </c>
      <c r="AI42" s="16">
        <v>5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9">
        <v>65</v>
      </c>
      <c r="AT42" s="21">
        <v>0.003946759259259259</v>
      </c>
      <c r="AU42" s="144">
        <v>21</v>
      </c>
      <c r="AV42" s="291"/>
      <c r="AW42" s="293"/>
      <c r="AY42" s="127">
        <f>IF(AW42="","",IF($AT$2*2&gt;=AT42,IF(AW42=1,($AT$2*2-AT42)*29/$AT$2+6,IF(AW42=2,($AT$2*2-AT42)*29/$AT$2+4,IF(AW42=3,($AT$2*2-AT42)*29/$AT$2+2,($AT$2*2-AT42)*29/$AT$2+1))),1))</f>
      </c>
    </row>
    <row r="43" spans="1:51" ht="15" thickBot="1">
      <c r="A43" s="22" t="s">
        <v>50</v>
      </c>
      <c r="B43" s="33">
        <v>131</v>
      </c>
      <c r="C43" s="31"/>
      <c r="D43" s="30">
        <v>2</v>
      </c>
      <c r="E43" s="25"/>
      <c r="F43" s="23" t="s">
        <v>252</v>
      </c>
      <c r="G43" s="26" t="s">
        <v>71</v>
      </c>
      <c r="H43" s="23" t="s">
        <v>131</v>
      </c>
      <c r="I43" s="23" t="s">
        <v>52</v>
      </c>
      <c r="J43" s="23"/>
      <c r="K43" s="27"/>
      <c r="L43" s="27"/>
      <c r="M43" s="27"/>
      <c r="N43" s="21">
        <v>0.0625</v>
      </c>
      <c r="O43" s="23"/>
      <c r="P43" s="23"/>
      <c r="Q43" s="23"/>
      <c r="R43" s="28">
        <v>0.06569444444444444</v>
      </c>
      <c r="S43" s="28">
        <v>0.003194444444444444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6">
        <v>65</v>
      </c>
      <c r="AT43" s="28">
        <v>0.003946759259259259</v>
      </c>
      <c r="AU43" s="144">
        <v>21</v>
      </c>
      <c r="AV43" s="291"/>
      <c r="AW43" s="295"/>
      <c r="AY43" s="127">
        <f>IF(AW42="","",IF($AT$2*2&gt;=AT43,IF(AW42=1,($AT$2*2-AT43)*29/$AT$2+6,IF(AW42=2,($AT$2*2-AT43)*29/$AT$2+4,IF(AW42=3,($AT$2*2-AT43)*29/$AT$2+2,($AT$2*2-AT43)*29/$AT$2+1))),1))</f>
      </c>
    </row>
    <row r="44" spans="1:51" ht="15" thickBot="1">
      <c r="A44" s="15" t="s">
        <v>50</v>
      </c>
      <c r="B44" s="33">
        <v>106</v>
      </c>
      <c r="C44" s="31"/>
      <c r="D44" s="30">
        <v>2</v>
      </c>
      <c r="E44" s="18"/>
      <c r="F44" s="16" t="s">
        <v>243</v>
      </c>
      <c r="G44" s="19" t="s">
        <v>62</v>
      </c>
      <c r="H44" s="16" t="s">
        <v>177</v>
      </c>
      <c r="I44" s="16"/>
      <c r="J44" s="16"/>
      <c r="K44" s="20">
        <v>0</v>
      </c>
      <c r="L44" s="20">
        <v>12</v>
      </c>
      <c r="M44" s="20"/>
      <c r="N44" s="21">
        <v>0.008333333333333333</v>
      </c>
      <c r="O44" s="56">
        <v>0</v>
      </c>
      <c r="P44" s="16">
        <v>16</v>
      </c>
      <c r="Q44" s="16">
        <v>24</v>
      </c>
      <c r="R44" s="21">
        <v>0.011388888888888888</v>
      </c>
      <c r="S44" s="21">
        <v>0.0030555555555555544</v>
      </c>
      <c r="T44" s="16">
        <v>5</v>
      </c>
      <c r="U44" s="16"/>
      <c r="V44" s="16">
        <v>5</v>
      </c>
      <c r="W44" s="16">
        <v>5</v>
      </c>
      <c r="X44" s="16"/>
      <c r="Y44" s="16"/>
      <c r="Z44" s="16"/>
      <c r="AA44" s="16"/>
      <c r="AB44" s="16"/>
      <c r="AC44" s="16">
        <v>5</v>
      </c>
      <c r="AD44" s="16"/>
      <c r="AE44" s="16"/>
      <c r="AF44" s="16"/>
      <c r="AG44" s="16">
        <v>5</v>
      </c>
      <c r="AH44" s="16">
        <v>50</v>
      </c>
      <c r="AI44" s="16">
        <v>5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9">
        <v>80</v>
      </c>
      <c r="AT44" s="21">
        <v>0.00398148148148148</v>
      </c>
      <c r="AU44" s="144">
        <v>22</v>
      </c>
      <c r="AV44" s="291"/>
      <c r="AW44" s="293"/>
      <c r="AY44" s="127">
        <f>IF(AW44="","",IF($AT$2*2&gt;=AT44,IF(AW44=1,($AT$2*2-AT44)*29/$AT$2+6,IF(AW44=2,($AT$2*2-AT44)*29/$AT$2+4,IF(AW44=3,($AT$2*2-AT44)*29/$AT$2+2,($AT$2*2-AT44)*29/$AT$2+1))),1))</f>
      </c>
    </row>
    <row r="45" spans="1:51" ht="15" thickBot="1">
      <c r="A45" s="22" t="s">
        <v>50</v>
      </c>
      <c r="B45" s="33">
        <v>107</v>
      </c>
      <c r="C45" s="31"/>
      <c r="D45" s="30">
        <v>2</v>
      </c>
      <c r="E45" s="25"/>
      <c r="F45" s="23" t="s">
        <v>244</v>
      </c>
      <c r="G45" s="26" t="s">
        <v>71</v>
      </c>
      <c r="H45" s="23" t="s">
        <v>179</v>
      </c>
      <c r="I45" s="23"/>
      <c r="J45" s="23"/>
      <c r="K45" s="27"/>
      <c r="L45" s="27"/>
      <c r="M45" s="27"/>
      <c r="N45" s="21">
        <v>0.008333333333333333</v>
      </c>
      <c r="O45" s="23"/>
      <c r="P45" s="23"/>
      <c r="Q45" s="23"/>
      <c r="R45" s="28">
        <v>0.011388888888888888</v>
      </c>
      <c r="S45" s="28">
        <v>0.0030555555555555544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6">
        <v>80</v>
      </c>
      <c r="AT45" s="28">
        <v>0.00398148148148148</v>
      </c>
      <c r="AU45" s="144">
        <v>22</v>
      </c>
      <c r="AV45" s="291"/>
      <c r="AW45" s="295"/>
      <c r="AY45" s="127">
        <f>IF(AW44="","",IF($AT$2*2&gt;=AT45,IF(AW44=1,($AT$2*2-AT45)*29/$AT$2+6,IF(AW44=2,($AT$2*2-AT45)*29/$AT$2+4,IF(AW44=3,($AT$2*2-AT45)*29/$AT$2+2,($AT$2*2-AT45)*29/$AT$2+1))),1))</f>
      </c>
    </row>
    <row r="46" spans="1:51" ht="15" thickBot="1">
      <c r="A46" s="15" t="s">
        <v>50</v>
      </c>
      <c r="B46" s="33">
        <v>111</v>
      </c>
      <c r="C46" s="31"/>
      <c r="D46" s="30">
        <v>1</v>
      </c>
      <c r="E46" s="18"/>
      <c r="F46" s="16" t="s">
        <v>211</v>
      </c>
      <c r="G46" s="19" t="s">
        <v>71</v>
      </c>
      <c r="H46" s="16" t="s">
        <v>104</v>
      </c>
      <c r="I46" s="16"/>
      <c r="J46" s="16" t="s">
        <v>105</v>
      </c>
      <c r="K46" s="20">
        <v>1</v>
      </c>
      <c r="L46" s="20">
        <v>33</v>
      </c>
      <c r="M46" s="20"/>
      <c r="N46" s="21">
        <v>0.06458333333333334</v>
      </c>
      <c r="O46" s="16">
        <v>1</v>
      </c>
      <c r="P46" s="16">
        <v>38</v>
      </c>
      <c r="Q46" s="16">
        <v>32</v>
      </c>
      <c r="R46" s="21">
        <v>0.06842592592592593</v>
      </c>
      <c r="S46" s="21">
        <v>0.003842592592592592</v>
      </c>
      <c r="T46" s="16"/>
      <c r="U46" s="16"/>
      <c r="V46" s="16">
        <v>5</v>
      </c>
      <c r="W46" s="16">
        <v>5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>
        <v>5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9">
        <v>15</v>
      </c>
      <c r="AT46" s="21">
        <v>0.004016203703703703</v>
      </c>
      <c r="AU46" s="144">
        <v>23</v>
      </c>
      <c r="AV46" s="291">
        <v>0.004016203703703703</v>
      </c>
      <c r="AW46" s="293">
        <v>14</v>
      </c>
      <c r="AY46" s="127">
        <f>IF(AW46="","",IF($AT$2*2&gt;=AT46,IF(AW46=1,($AT$2*2-AT46)*29/$AT$2+6,IF(AW46=2,($AT$2*2-AT46)*29/$AT$2+4,IF(AW46=3,($AT$2*2-AT46)*29/$AT$2+2,($AT$2*2-AT46)*29/$AT$2+1))),1))</f>
        <v>19.537254901960782</v>
      </c>
    </row>
    <row r="47" spans="1:51" ht="15" thickBot="1">
      <c r="A47" s="22" t="s">
        <v>50</v>
      </c>
      <c r="B47" s="33">
        <v>112</v>
      </c>
      <c r="C47" s="31"/>
      <c r="D47" s="30">
        <v>1</v>
      </c>
      <c r="E47" s="25"/>
      <c r="F47" s="23" t="s">
        <v>212</v>
      </c>
      <c r="G47" s="26" t="s">
        <v>62</v>
      </c>
      <c r="H47" s="23" t="s">
        <v>134</v>
      </c>
      <c r="I47" s="23"/>
      <c r="J47" s="23"/>
      <c r="K47" s="27"/>
      <c r="L47" s="27"/>
      <c r="M47" s="27"/>
      <c r="N47" s="21">
        <v>0.06458333333333334</v>
      </c>
      <c r="O47" s="23"/>
      <c r="P47" s="23"/>
      <c r="Q47" s="23"/>
      <c r="R47" s="28">
        <v>0.06842592592592593</v>
      </c>
      <c r="S47" s="28">
        <v>0.003842592592592592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6">
        <v>15</v>
      </c>
      <c r="AT47" s="28">
        <v>0.004016203703703703</v>
      </c>
      <c r="AU47" s="144">
        <v>23</v>
      </c>
      <c r="AV47" s="291"/>
      <c r="AW47" s="295"/>
      <c r="AY47" s="127">
        <f>IF(AW46="","",IF($AT$2*2&gt;=AT47,IF(AW46=1,($AT$2*2-AT47)*29/$AT$2+6,IF(AW46=2,($AT$2*2-AT47)*29/$AT$2+4,IF(AW46=3,($AT$2*2-AT47)*29/$AT$2+2,($AT$2*2-AT47)*29/$AT$2+1))),1))</f>
        <v>19.537254901960782</v>
      </c>
    </row>
    <row r="48" spans="1:51" ht="15" thickBot="1">
      <c r="A48" s="15" t="s">
        <v>50</v>
      </c>
      <c r="B48" s="33">
        <v>155</v>
      </c>
      <c r="C48" s="31"/>
      <c r="D48" s="30">
        <v>3</v>
      </c>
      <c r="E48" s="18"/>
      <c r="F48" s="16" t="s">
        <v>204</v>
      </c>
      <c r="G48" s="19" t="s">
        <v>71</v>
      </c>
      <c r="H48" s="16" t="s">
        <v>205</v>
      </c>
      <c r="I48" s="16" t="s">
        <v>52</v>
      </c>
      <c r="J48" s="16"/>
      <c r="K48" s="20">
        <v>1</v>
      </c>
      <c r="L48" s="20">
        <v>20</v>
      </c>
      <c r="M48" s="20"/>
      <c r="N48" s="21">
        <v>0.05555555555555555</v>
      </c>
      <c r="O48" s="16">
        <v>1</v>
      </c>
      <c r="P48" s="16">
        <v>25</v>
      </c>
      <c r="Q48" s="16">
        <v>38</v>
      </c>
      <c r="R48" s="21">
        <v>0.05946759259259259</v>
      </c>
      <c r="S48" s="21">
        <v>0.00391203703703704</v>
      </c>
      <c r="T48" s="16">
        <v>5</v>
      </c>
      <c r="U48" s="16">
        <v>5</v>
      </c>
      <c r="V48" s="16">
        <v>5</v>
      </c>
      <c r="W48" s="16"/>
      <c r="X48" s="16"/>
      <c r="Y48" s="16"/>
      <c r="Z48" s="16"/>
      <c r="AA48" s="16"/>
      <c r="AB48" s="16"/>
      <c r="AC48" s="16"/>
      <c r="AD48" s="16">
        <v>5</v>
      </c>
      <c r="AE48" s="16"/>
      <c r="AF48" s="16"/>
      <c r="AG48" s="16"/>
      <c r="AH48" s="16">
        <v>50</v>
      </c>
      <c r="AI48" s="16">
        <v>5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9">
        <v>75</v>
      </c>
      <c r="AT48" s="21">
        <v>0.004780092592592596</v>
      </c>
      <c r="AU48" s="144">
        <v>24</v>
      </c>
      <c r="AV48" s="291">
        <v>0.004780092592592596</v>
      </c>
      <c r="AW48" s="293">
        <v>15</v>
      </c>
      <c r="AY48" s="127">
        <f>IF(AW48="","",IF($AT$2*2&gt;=AT48,IF(AW48=1,($AT$2*2-AT48)*29/$AT$2+6,IF(AW48=2,($AT$2*2-AT48)*29/$AT$2+4,IF(AW48=3,($AT$2*2-AT48)*29/$AT$2+2,($AT$2*2-AT48)*29/$AT$2+1))),1))</f>
        <v>12.031372549019565</v>
      </c>
    </row>
    <row r="49" spans="1:51" ht="15" thickBot="1">
      <c r="A49" s="22" t="s">
        <v>50</v>
      </c>
      <c r="B49" s="33">
        <v>100</v>
      </c>
      <c r="C49" s="31"/>
      <c r="D49" s="30">
        <v>1</v>
      </c>
      <c r="E49" s="25"/>
      <c r="F49" s="23" t="s">
        <v>203</v>
      </c>
      <c r="G49" s="26" t="s">
        <v>71</v>
      </c>
      <c r="H49" s="23" t="s">
        <v>102</v>
      </c>
      <c r="I49" s="23" t="s">
        <v>52</v>
      </c>
      <c r="J49" s="23"/>
      <c r="K49" s="27"/>
      <c r="L49" s="27"/>
      <c r="M49" s="27"/>
      <c r="N49" s="21">
        <v>0.05555555555555555</v>
      </c>
      <c r="O49" s="23"/>
      <c r="P49" s="23"/>
      <c r="Q49" s="23"/>
      <c r="R49" s="28">
        <v>0.05946759259259259</v>
      </c>
      <c r="S49" s="28">
        <v>0.00391203703703704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6">
        <v>75</v>
      </c>
      <c r="AT49" s="28">
        <v>0.004780092592592596</v>
      </c>
      <c r="AU49" s="144">
        <v>24</v>
      </c>
      <c r="AV49" s="291"/>
      <c r="AW49" s="295"/>
      <c r="AY49" s="127">
        <f>IF(AW48="","",IF($AT$2*2&gt;=AT49,IF(AW48=1,($AT$2*2-AT49)*29/$AT$2+6,IF(AW48=2,($AT$2*2-AT49)*29/$AT$2+4,IF(AW48=3,($AT$2*2-AT49)*29/$AT$2+2,($AT$2*2-AT49)*29/$AT$2+1))),1))</f>
        <v>12.031372549019565</v>
      </c>
    </row>
    <row r="50" spans="1:51" ht="15" thickBot="1">
      <c r="A50" s="15" t="s">
        <v>50</v>
      </c>
      <c r="B50" s="33">
        <v>100</v>
      </c>
      <c r="C50" s="31"/>
      <c r="D50" s="30">
        <v>2</v>
      </c>
      <c r="E50" s="18"/>
      <c r="F50" s="16" t="s">
        <v>203</v>
      </c>
      <c r="G50" s="19" t="s">
        <v>71</v>
      </c>
      <c r="H50" s="16" t="s">
        <v>102</v>
      </c>
      <c r="I50" s="16" t="s">
        <v>52</v>
      </c>
      <c r="J50" s="16"/>
      <c r="K50" s="20">
        <v>0</v>
      </c>
      <c r="L50" s="20">
        <v>13</v>
      </c>
      <c r="M50" s="20"/>
      <c r="N50" s="21">
        <v>0.009027777777777779</v>
      </c>
      <c r="O50" s="56">
        <v>0</v>
      </c>
      <c r="P50" s="16">
        <v>18</v>
      </c>
      <c r="Q50" s="16">
        <v>34</v>
      </c>
      <c r="R50" s="21">
        <v>0.01289351851851852</v>
      </c>
      <c r="S50" s="21">
        <v>0.0038657407407407408</v>
      </c>
      <c r="T50" s="16">
        <v>5</v>
      </c>
      <c r="U50" s="16">
        <v>5</v>
      </c>
      <c r="V50" s="16">
        <v>5</v>
      </c>
      <c r="W50" s="16">
        <v>5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>
        <v>50</v>
      </c>
      <c r="AI50" s="16">
        <v>20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9">
        <v>90</v>
      </c>
      <c r="AT50" s="21">
        <v>0.004907407407407407</v>
      </c>
      <c r="AU50" s="144">
        <v>25</v>
      </c>
      <c r="AV50" s="291">
        <v>0.004907407407407407</v>
      </c>
      <c r="AW50" s="293">
        <v>16</v>
      </c>
      <c r="AY50" s="127">
        <f>IF(AW50="","",IF($AT$2*2&gt;=AT50,IF(AW50=1,($AT$2*2-AT50)*29/$AT$2+6,IF(AW50=2,($AT$2*2-AT50)*29/$AT$2+4,IF(AW50=3,($AT$2*2-AT50)*29/$AT$2+2,($AT$2*2-AT50)*29/$AT$2+1))),1))</f>
        <v>10.780392156862739</v>
      </c>
    </row>
    <row r="51" spans="1:51" ht="15" thickBot="1">
      <c r="A51" s="22" t="s">
        <v>50</v>
      </c>
      <c r="B51" s="33">
        <v>117</v>
      </c>
      <c r="C51" s="31"/>
      <c r="D51" s="30">
        <v>1</v>
      </c>
      <c r="E51" s="25"/>
      <c r="F51" s="23" t="s">
        <v>242</v>
      </c>
      <c r="G51" s="26" t="s">
        <v>62</v>
      </c>
      <c r="H51" s="23" t="s">
        <v>88</v>
      </c>
      <c r="I51" s="23" t="s">
        <v>89</v>
      </c>
      <c r="J51" s="23" t="s">
        <v>90</v>
      </c>
      <c r="K51" s="27"/>
      <c r="L51" s="27"/>
      <c r="M51" s="27"/>
      <c r="N51" s="21">
        <v>0.009027777777777779</v>
      </c>
      <c r="O51" s="23"/>
      <c r="P51" s="23"/>
      <c r="Q51" s="23"/>
      <c r="R51" s="28">
        <v>0.01289351851851852</v>
      </c>
      <c r="S51" s="28">
        <v>0.0038657407407407408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6">
        <v>90</v>
      </c>
      <c r="AT51" s="28">
        <v>0.004907407407407407</v>
      </c>
      <c r="AU51" s="144">
        <v>25</v>
      </c>
      <c r="AV51" s="291"/>
      <c r="AW51" s="295"/>
      <c r="AY51" s="127">
        <f>IF(AW50="","",IF($AT$2*2&gt;=AT51,IF(AW50=1,($AT$2*2-AT51)*29/$AT$2+6,IF(AW50=2,($AT$2*2-AT51)*29/$AT$2+4,IF(AW50=3,($AT$2*2-AT51)*29/$AT$2+2,($AT$2*2-AT51)*29/$AT$2+1))),1))</f>
        <v>10.780392156862739</v>
      </c>
    </row>
    <row r="52" spans="1:51" ht="15" thickBot="1">
      <c r="A52" s="15" t="s">
        <v>50</v>
      </c>
      <c r="B52" s="33">
        <v>100</v>
      </c>
      <c r="C52" s="31"/>
      <c r="D52" s="30">
        <v>3</v>
      </c>
      <c r="E52" s="18"/>
      <c r="F52" s="16" t="s">
        <v>203</v>
      </c>
      <c r="G52" s="19" t="s">
        <v>71</v>
      </c>
      <c r="H52" s="16" t="s">
        <v>102</v>
      </c>
      <c r="I52" s="16" t="s">
        <v>52</v>
      </c>
      <c r="J52" s="16"/>
      <c r="K52" s="20">
        <v>0</v>
      </c>
      <c r="L52" s="20">
        <v>36</v>
      </c>
      <c r="M52" s="20"/>
      <c r="N52" s="21">
        <v>0.025</v>
      </c>
      <c r="O52" s="16">
        <v>0</v>
      </c>
      <c r="P52" s="16">
        <v>42</v>
      </c>
      <c r="Q52" s="16">
        <v>29</v>
      </c>
      <c r="R52" s="21">
        <v>0.029502314814814815</v>
      </c>
      <c r="S52" s="21">
        <v>0.004502314814814817</v>
      </c>
      <c r="T52" s="16">
        <v>5</v>
      </c>
      <c r="U52" s="16">
        <v>5</v>
      </c>
      <c r="V52" s="16">
        <v>5</v>
      </c>
      <c r="W52" s="16">
        <v>5</v>
      </c>
      <c r="X52" s="16"/>
      <c r="Y52" s="16"/>
      <c r="Z52" s="16">
        <v>5</v>
      </c>
      <c r="AA52" s="16"/>
      <c r="AB52" s="16"/>
      <c r="AC52" s="16"/>
      <c r="AD52" s="16">
        <v>5</v>
      </c>
      <c r="AE52" s="16"/>
      <c r="AF52" s="16"/>
      <c r="AG52" s="16"/>
      <c r="AH52" s="16">
        <v>20</v>
      </c>
      <c r="AI52" s="16">
        <v>5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9">
        <v>55</v>
      </c>
      <c r="AT52" s="21">
        <v>0.005138888888888891</v>
      </c>
      <c r="AU52" s="144">
        <v>26</v>
      </c>
      <c r="AV52" s="291"/>
      <c r="AW52" s="293"/>
      <c r="AY52" s="127">
        <f>IF(AW52="","",IF($AT$2*2&gt;=AT52,IF(AW52=1,($AT$2*2-AT52)*29/$AT$2+6,IF(AW52=2,($AT$2*2-AT52)*29/$AT$2+4,IF(AW52=3,($AT$2*2-AT52)*29/$AT$2+2,($AT$2*2-AT52)*29/$AT$2+1))),1))</f>
      </c>
    </row>
    <row r="53" spans="1:51" ht="15" thickBot="1">
      <c r="A53" s="22" t="s">
        <v>50</v>
      </c>
      <c r="B53" s="33">
        <v>155</v>
      </c>
      <c r="C53" s="31"/>
      <c r="D53" s="30">
        <v>4</v>
      </c>
      <c r="E53" s="25"/>
      <c r="F53" s="23" t="s">
        <v>204</v>
      </c>
      <c r="G53" s="26" t="s">
        <v>71</v>
      </c>
      <c r="H53" s="23" t="s">
        <v>205</v>
      </c>
      <c r="I53" s="23" t="s">
        <v>52</v>
      </c>
      <c r="J53" s="23"/>
      <c r="K53" s="27"/>
      <c r="L53" s="27"/>
      <c r="M53" s="27"/>
      <c r="N53" s="21">
        <v>0.025</v>
      </c>
      <c r="O53" s="23"/>
      <c r="P53" s="23"/>
      <c r="Q53" s="23"/>
      <c r="R53" s="28">
        <v>0.029502314814814815</v>
      </c>
      <c r="S53" s="28">
        <v>0.004502314814814817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6">
        <v>55</v>
      </c>
      <c r="AT53" s="28">
        <v>0.005138888888888891</v>
      </c>
      <c r="AU53" s="144">
        <v>26</v>
      </c>
      <c r="AV53" s="291"/>
      <c r="AW53" s="295"/>
      <c r="AY53" s="127">
        <f>IF(AW52="","",IF($AT$2*2&gt;=AT53,IF(AW52=1,($AT$2*2-AT53)*29/$AT$2+6,IF(AW52=2,($AT$2*2-AT53)*29/$AT$2+4,IF(AW52=3,($AT$2*2-AT53)*29/$AT$2+2,($AT$2*2-AT53)*29/$AT$2+1))),1))</f>
      </c>
    </row>
    <row r="54" spans="1:51" ht="15" thickBot="1">
      <c r="A54" s="15" t="s">
        <v>50</v>
      </c>
      <c r="B54" s="33">
        <v>111</v>
      </c>
      <c r="C54" s="31"/>
      <c r="D54" s="30">
        <v>2</v>
      </c>
      <c r="E54" s="18"/>
      <c r="F54" s="16" t="s">
        <v>211</v>
      </c>
      <c r="G54" s="19" t="s">
        <v>71</v>
      </c>
      <c r="H54" s="16" t="s">
        <v>104</v>
      </c>
      <c r="I54" s="16"/>
      <c r="J54" s="16" t="s">
        <v>105</v>
      </c>
      <c r="K54" s="20">
        <v>0</v>
      </c>
      <c r="L54" s="20">
        <v>56</v>
      </c>
      <c r="M54" s="20"/>
      <c r="N54" s="21">
        <v>0.03888888888888889</v>
      </c>
      <c r="O54" s="16">
        <v>1</v>
      </c>
      <c r="P54" s="16">
        <v>3</v>
      </c>
      <c r="Q54" s="16">
        <v>9</v>
      </c>
      <c r="R54" s="21">
        <v>0.043854166666666666</v>
      </c>
      <c r="S54" s="21">
        <v>0.004965277777777777</v>
      </c>
      <c r="T54" s="16"/>
      <c r="U54" s="16"/>
      <c r="V54" s="16">
        <v>5</v>
      </c>
      <c r="W54" s="16">
        <v>5</v>
      </c>
      <c r="X54" s="16"/>
      <c r="Y54" s="16"/>
      <c r="Z54" s="16"/>
      <c r="AA54" s="16"/>
      <c r="AB54" s="16"/>
      <c r="AC54" s="16">
        <v>5</v>
      </c>
      <c r="AD54" s="16"/>
      <c r="AE54" s="16"/>
      <c r="AF54" s="16"/>
      <c r="AG54" s="16">
        <v>5</v>
      </c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9">
        <v>20</v>
      </c>
      <c r="AT54" s="21">
        <v>0.005196759259259259</v>
      </c>
      <c r="AU54" s="144">
        <v>27</v>
      </c>
      <c r="AV54" s="291"/>
      <c r="AW54" s="293"/>
      <c r="AY54" s="127">
        <f>IF(AW54="","",IF($AT$2*2&gt;=AT54,IF(AW54=1,($AT$2*2-AT54)*29/$AT$2+6,IF(AW54=2,($AT$2*2-AT54)*29/$AT$2+4,IF(AW54=3,($AT$2*2-AT54)*29/$AT$2+2,($AT$2*2-AT54)*29/$AT$2+1))),1))</f>
      </c>
    </row>
    <row r="55" spans="1:51" ht="15" thickBot="1">
      <c r="A55" s="67" t="s">
        <v>50</v>
      </c>
      <c r="B55" s="136">
        <v>112</v>
      </c>
      <c r="C55" s="218"/>
      <c r="D55" s="137">
        <v>2</v>
      </c>
      <c r="E55" s="39"/>
      <c r="F55" s="37" t="s">
        <v>212</v>
      </c>
      <c r="G55" s="40" t="s">
        <v>62</v>
      </c>
      <c r="H55" s="37" t="s">
        <v>134</v>
      </c>
      <c r="I55" s="37"/>
      <c r="J55" s="37"/>
      <c r="K55" s="41"/>
      <c r="L55" s="41"/>
      <c r="M55" s="41"/>
      <c r="N55" s="21">
        <v>0.03888888888888889</v>
      </c>
      <c r="O55" s="37"/>
      <c r="P55" s="37"/>
      <c r="Q55" s="37"/>
      <c r="R55" s="42">
        <v>0.043854166666666666</v>
      </c>
      <c r="S55" s="42">
        <v>0.004965277777777777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40">
        <v>20</v>
      </c>
      <c r="AT55" s="42">
        <v>0.005196759259259259</v>
      </c>
      <c r="AU55" s="67">
        <v>27</v>
      </c>
      <c r="AV55" s="296"/>
      <c r="AW55" s="295"/>
      <c r="AY55" s="127">
        <f>IF(AW54="","",IF($AT$2*2&gt;=AT55,IF(AW54=1,($AT$2*2-AT55)*29/$AT$2+6,IF(AW54=2,($AT$2*2-AT55)*29/$AT$2+4,IF(AW54=3,($AT$2*2-AT55)*29/$AT$2+2,($AT$2*2-AT55)*29/$AT$2+1))),1))</f>
      </c>
    </row>
  </sheetData>
  <mergeCells count="54">
    <mergeCell ref="AV2:AV3"/>
    <mergeCell ref="AW2:AW3"/>
    <mergeCell ref="AV4:AV5"/>
    <mergeCell ref="AW4:AW5"/>
    <mergeCell ref="AV6:AV7"/>
    <mergeCell ref="AW6:AW7"/>
    <mergeCell ref="AV8:AV9"/>
    <mergeCell ref="AW8:AW9"/>
    <mergeCell ref="AV10:AV11"/>
    <mergeCell ref="AW10:AW11"/>
    <mergeCell ref="AV12:AV13"/>
    <mergeCell ref="AW12:AW13"/>
    <mergeCell ref="AV14:AV15"/>
    <mergeCell ref="AW14:AW15"/>
    <mergeCell ref="AV16:AV17"/>
    <mergeCell ref="AW16:AW17"/>
    <mergeCell ref="AV18:AV19"/>
    <mergeCell ref="AW18:AW19"/>
    <mergeCell ref="AV20:AV21"/>
    <mergeCell ref="AW20:AW21"/>
    <mergeCell ref="AV22:AV23"/>
    <mergeCell ref="AW22:AW23"/>
    <mergeCell ref="AV24:AV25"/>
    <mergeCell ref="AW24:AW25"/>
    <mergeCell ref="AV26:AV27"/>
    <mergeCell ref="AW26:AW27"/>
    <mergeCell ref="AV30:AV31"/>
    <mergeCell ref="AW30:AW31"/>
    <mergeCell ref="AV28:AV29"/>
    <mergeCell ref="AW28:AW29"/>
    <mergeCell ref="AV32:AV33"/>
    <mergeCell ref="AW32:AW33"/>
    <mergeCell ref="AV34:AV35"/>
    <mergeCell ref="AW34:AW35"/>
    <mergeCell ref="AV36:AV37"/>
    <mergeCell ref="AW36:AW37"/>
    <mergeCell ref="AV38:AV39"/>
    <mergeCell ref="AW38:AW39"/>
    <mergeCell ref="AV40:AV41"/>
    <mergeCell ref="AW40:AW41"/>
    <mergeCell ref="AV42:AV43"/>
    <mergeCell ref="AW42:AW43"/>
    <mergeCell ref="AV44:AV45"/>
    <mergeCell ref="AW44:AW45"/>
    <mergeCell ref="AV46:AV47"/>
    <mergeCell ref="AW46:AW47"/>
    <mergeCell ref="AV48:AV49"/>
    <mergeCell ref="AW48:AW49"/>
    <mergeCell ref="AV54:AV55"/>
    <mergeCell ref="AW54:AW55"/>
    <mergeCell ref="AV50:AV51"/>
    <mergeCell ref="AW50:AW51"/>
    <mergeCell ref="AV52:AV53"/>
    <mergeCell ref="AW52:AW53"/>
  </mergeCells>
  <conditionalFormatting sqref="E2:AU55 A2:C55">
    <cfRule type="expression" priority="1" dxfId="3" stopIfTrue="1">
      <formula>MOD($AU2,2)=0</formula>
    </cfRule>
  </conditionalFormatting>
  <conditionalFormatting sqref="D2:D55">
    <cfRule type="cellIs" priority="2" dxfId="0" operator="greaterThan" stopIfTrue="1">
      <formula>10</formula>
    </cfRule>
    <cfRule type="expression" priority="3" dxfId="3" stopIfTrue="1">
      <formula>MOD($AU2,2)=0</formula>
    </cfRule>
  </conditionalFormatting>
  <conditionalFormatting sqref="AW32 AW34 AW36 AW38 AW40 AW42 AW44 AW46 AW48 AW50 AW52 AW54 AW28 AW2 AW4 AW6 AW8 AW10 AW12 AW14 AW16 AW18 AW20 AW22 AW24 AW26 AW30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55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55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/>
  <dimension ref="A1:BD49"/>
  <sheetViews>
    <sheetView zoomScale="70" zoomScaleNormal="7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2" sqref="J2"/>
    </sheetView>
  </sheetViews>
  <sheetFormatPr defaultColWidth="9.00390625" defaultRowHeight="12.75"/>
  <cols>
    <col min="1" max="1" width="13.00390625" style="70" customWidth="1"/>
    <col min="2" max="2" width="6.625" style="208" customWidth="1"/>
    <col min="3" max="3" width="3.625" style="113" hidden="1" customWidth="1"/>
    <col min="4" max="4" width="3.625" style="70" bestFit="1" customWidth="1"/>
    <col min="5" max="5" width="6.00390625" style="70" hidden="1" customWidth="1"/>
    <col min="6" max="6" width="6.00390625" style="0" hidden="1" customWidth="1"/>
    <col min="7" max="7" width="3.50390625" style="70" bestFit="1" customWidth="1"/>
    <col min="8" max="8" width="20.375" style="70" customWidth="1"/>
    <col min="9" max="9" width="14.625" style="70" customWidth="1"/>
    <col min="10" max="10" width="14.625" style="7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0" bestFit="1" customWidth="1"/>
    <col min="15" max="17" width="3.625" style="0" hidden="1" customWidth="1"/>
    <col min="18" max="18" width="9.375" style="0" bestFit="1" customWidth="1"/>
    <col min="20" max="36" width="3.75390625" style="0" customWidth="1"/>
    <col min="37" max="44" width="3.125" style="0" hidden="1" customWidth="1"/>
    <col min="45" max="46" width="4.00390625" style="0" hidden="1" customWidth="1"/>
    <col min="47" max="47" width="9.875" style="71" customWidth="1"/>
    <col min="48" max="48" width="8.625" style="70" bestFit="1" customWidth="1"/>
    <col min="49" max="49" width="13.125" style="71" bestFit="1" customWidth="1"/>
    <col min="50" max="50" width="11.375" style="3" customWidth="1"/>
    <col min="51" max="51" width="11.375" style="71" customWidth="1"/>
    <col min="52" max="52" width="11.375" style="114" customWidth="1"/>
    <col min="53" max="53" width="3.875" style="3" customWidth="1"/>
  </cols>
  <sheetData>
    <row r="1" spans="1:54" ht="70.5" customHeight="1" thickBot="1">
      <c r="A1" s="4" t="s">
        <v>268</v>
      </c>
      <c r="B1" s="207" t="s">
        <v>0</v>
      </c>
      <c r="C1" s="73" t="s">
        <v>1</v>
      </c>
      <c r="D1" s="73" t="s">
        <v>2</v>
      </c>
      <c r="E1" s="73" t="s">
        <v>3</v>
      </c>
      <c r="F1" s="74" t="s">
        <v>4</v>
      </c>
      <c r="G1" s="73" t="s">
        <v>5</v>
      </c>
      <c r="H1" s="72" t="s">
        <v>6</v>
      </c>
      <c r="I1" s="72" t="s">
        <v>7</v>
      </c>
      <c r="J1" s="72" t="s">
        <v>8</v>
      </c>
      <c r="K1" s="75" t="s">
        <v>9</v>
      </c>
      <c r="L1" s="6" t="s">
        <v>10</v>
      </c>
      <c r="M1" s="6" t="s">
        <v>11</v>
      </c>
      <c r="N1" s="4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53</v>
      </c>
      <c r="AT1" s="76" t="s">
        <v>54</v>
      </c>
      <c r="AU1" s="77" t="s">
        <v>55</v>
      </c>
      <c r="AV1" s="72" t="s">
        <v>43</v>
      </c>
      <c r="AW1" s="77" t="s">
        <v>44</v>
      </c>
      <c r="AX1" s="78"/>
      <c r="AY1" s="79" t="s">
        <v>56</v>
      </c>
      <c r="AZ1" s="79" t="s">
        <v>57</v>
      </c>
      <c r="BB1" s="216" t="s">
        <v>287</v>
      </c>
    </row>
    <row r="2" spans="1:56" s="12" customFormat="1" ht="22.5" customHeight="1" thickBot="1">
      <c r="A2" s="80" t="s">
        <v>46</v>
      </c>
      <c r="B2" s="82">
        <v>134</v>
      </c>
      <c r="C2" s="209"/>
      <c r="D2" s="16">
        <v>1</v>
      </c>
      <c r="E2" s="212"/>
      <c r="F2" s="112" t="s">
        <v>184</v>
      </c>
      <c r="G2" s="82" t="s">
        <v>62</v>
      </c>
      <c r="H2" s="80" t="s">
        <v>108</v>
      </c>
      <c r="I2" s="80" t="s">
        <v>75</v>
      </c>
      <c r="J2" s="80" t="s">
        <v>59</v>
      </c>
      <c r="K2" s="84"/>
      <c r="L2" s="85"/>
      <c r="M2" s="85"/>
      <c r="N2" s="86">
        <v>0.7847222222222222</v>
      </c>
      <c r="O2" s="87"/>
      <c r="P2" s="87"/>
      <c r="Q2" s="87"/>
      <c r="R2" s="86">
        <v>0.7870601851851852</v>
      </c>
      <c r="S2" s="86">
        <v>0.0023379629629629584</v>
      </c>
      <c r="T2" s="87"/>
      <c r="U2" s="87"/>
      <c r="V2" s="87"/>
      <c r="W2" s="87"/>
      <c r="X2" s="87"/>
      <c r="Y2" s="87"/>
      <c r="Z2" s="87">
        <v>5</v>
      </c>
      <c r="AA2" s="87"/>
      <c r="AB2" s="87"/>
      <c r="AC2" s="87"/>
      <c r="AD2" s="87"/>
      <c r="AE2" s="87"/>
      <c r="AF2" s="87"/>
      <c r="AG2" s="87"/>
      <c r="AH2" s="87"/>
      <c r="AI2" s="87">
        <v>5</v>
      </c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8">
        <v>34</v>
      </c>
      <c r="AU2" s="89">
        <v>0.0003935185185185185</v>
      </c>
      <c r="AV2" s="90">
        <v>10</v>
      </c>
      <c r="AW2" s="89">
        <v>0.0032407407407407363</v>
      </c>
      <c r="AX2" s="299">
        <v>0.0032407407407407363</v>
      </c>
      <c r="AY2" s="299">
        <v>0.0032407407407407363</v>
      </c>
      <c r="AZ2" s="302">
        <v>1</v>
      </c>
      <c r="BA2" s="3"/>
      <c r="BB2" s="127">
        <f>IF(AZ2="","",IF($AW$2*2&gt;=AW2,IF(AZ2=1,($AW$2*2-AW2)*29/$AW$2+6,IF(AZ2=2,($AW$2*2-AW2)*29/$AW$2+4,IF(AZ2=3,($AW$2*2-AW2)*29/$AW$2+2,($AW$2*2-AW2)*29/$AW$2+1))),1))</f>
        <v>35</v>
      </c>
      <c r="BC2"/>
      <c r="BD2"/>
    </row>
    <row r="3" spans="1:56" s="12" customFormat="1" ht="14.25">
      <c r="A3" s="83" t="s">
        <v>47</v>
      </c>
      <c r="B3" s="91">
        <v>130</v>
      </c>
      <c r="C3" s="210">
        <v>0</v>
      </c>
      <c r="D3" s="127">
        <v>1</v>
      </c>
      <c r="E3" s="213"/>
      <c r="F3" s="81" t="s">
        <v>80</v>
      </c>
      <c r="G3" s="91" t="s">
        <v>62</v>
      </c>
      <c r="H3" s="83" t="s">
        <v>81</v>
      </c>
      <c r="I3" s="83" t="s">
        <v>75</v>
      </c>
      <c r="J3" s="83"/>
      <c r="K3" s="92">
        <v>0</v>
      </c>
      <c r="L3" s="92">
        <v>0</v>
      </c>
      <c r="M3" s="92">
        <v>0</v>
      </c>
      <c r="N3" s="93">
        <v>0.7847222222222222</v>
      </c>
      <c r="O3" s="94">
        <v>0</v>
      </c>
      <c r="P3" s="94">
        <v>0</v>
      </c>
      <c r="Q3" s="94">
        <v>0</v>
      </c>
      <c r="R3" s="93">
        <v>0.7870601851851852</v>
      </c>
      <c r="S3" s="93">
        <v>0.0023379629629629584</v>
      </c>
      <c r="T3" s="94">
        <v>0</v>
      </c>
      <c r="U3" s="94">
        <v>0</v>
      </c>
      <c r="V3" s="94">
        <v>0</v>
      </c>
      <c r="W3" s="94">
        <v>0</v>
      </c>
      <c r="X3" s="94">
        <v>0</v>
      </c>
      <c r="Y3" s="94">
        <v>0</v>
      </c>
      <c r="Z3" s="94">
        <v>5</v>
      </c>
      <c r="AA3" s="94">
        <v>0</v>
      </c>
      <c r="AB3" s="94">
        <v>0</v>
      </c>
      <c r="AC3" s="94">
        <v>0</v>
      </c>
      <c r="AD3" s="94">
        <v>0</v>
      </c>
      <c r="AE3" s="94">
        <v>0</v>
      </c>
      <c r="AF3" s="94">
        <v>0</v>
      </c>
      <c r="AG3" s="94">
        <v>0</v>
      </c>
      <c r="AH3" s="94">
        <v>0</v>
      </c>
      <c r="AI3" s="94">
        <v>5</v>
      </c>
      <c r="AJ3" s="94">
        <v>0</v>
      </c>
      <c r="AK3" s="94">
        <v>0</v>
      </c>
      <c r="AL3" s="94">
        <v>0</v>
      </c>
      <c r="AM3" s="94">
        <v>0</v>
      </c>
      <c r="AN3" s="94">
        <v>0</v>
      </c>
      <c r="AO3" s="94">
        <v>0</v>
      </c>
      <c r="AP3" s="94">
        <v>0</v>
      </c>
      <c r="AQ3" s="94">
        <v>0</v>
      </c>
      <c r="AR3" s="94">
        <v>0</v>
      </c>
      <c r="AS3" s="94">
        <v>0</v>
      </c>
      <c r="AT3" s="94">
        <v>34</v>
      </c>
      <c r="AU3" s="95">
        <v>0.0003935185185185185</v>
      </c>
      <c r="AV3" s="96">
        <v>10</v>
      </c>
      <c r="AW3" s="97">
        <v>0.0032407407407407363</v>
      </c>
      <c r="AX3" s="300"/>
      <c r="AY3" s="300"/>
      <c r="AZ3" s="303"/>
      <c r="BA3" s="3"/>
      <c r="BB3" s="127">
        <f>IF(AZ2="","",IF($AW$2*2&gt;=AW3,IF(AZ2=1,($AW$2*2-AW3)*29/$AW$2+6,IF(AZ2=2,($AW$2*2-AW3)*29/$AW$2+4,IF(AZ2=3,($AW$2*2-AW3)*29/$AW$2+2,($AW$2*2-AW3)*29/$AW$2+1))),1))</f>
        <v>35</v>
      </c>
      <c r="BC3"/>
      <c r="BD3"/>
    </row>
    <row r="4" spans="1:54" ht="14.25">
      <c r="A4" s="83" t="s">
        <v>46</v>
      </c>
      <c r="B4" s="91">
        <v>133</v>
      </c>
      <c r="C4" s="210">
        <v>0</v>
      </c>
      <c r="D4" s="127">
        <v>1</v>
      </c>
      <c r="E4" s="213"/>
      <c r="F4" s="81" t="s">
        <v>183</v>
      </c>
      <c r="G4" s="91" t="s">
        <v>71</v>
      </c>
      <c r="H4" s="83" t="s">
        <v>129</v>
      </c>
      <c r="I4" s="83" t="s">
        <v>75</v>
      </c>
      <c r="J4" s="83"/>
      <c r="K4" s="99">
        <v>0</v>
      </c>
      <c r="L4" s="99">
        <v>0</v>
      </c>
      <c r="M4" s="99">
        <v>0</v>
      </c>
      <c r="N4" s="100">
        <v>0.7847222222222222</v>
      </c>
      <c r="O4" s="101">
        <v>0</v>
      </c>
      <c r="P4" s="101">
        <v>0</v>
      </c>
      <c r="Q4" s="101">
        <v>0</v>
      </c>
      <c r="R4" s="100">
        <v>0.7870601851851852</v>
      </c>
      <c r="S4" s="100">
        <v>0.0023379629629629584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1">
        <v>5</v>
      </c>
      <c r="AA4" s="101">
        <v>0</v>
      </c>
      <c r="AB4" s="101">
        <v>0</v>
      </c>
      <c r="AC4" s="101">
        <v>0</v>
      </c>
      <c r="AD4" s="101">
        <v>0</v>
      </c>
      <c r="AE4" s="101">
        <v>0</v>
      </c>
      <c r="AF4" s="101">
        <v>0</v>
      </c>
      <c r="AG4" s="101">
        <v>0</v>
      </c>
      <c r="AH4" s="101">
        <v>0</v>
      </c>
      <c r="AI4" s="101">
        <v>5</v>
      </c>
      <c r="AJ4" s="101">
        <v>0</v>
      </c>
      <c r="AK4" s="101">
        <v>0</v>
      </c>
      <c r="AL4" s="101">
        <v>0</v>
      </c>
      <c r="AM4" s="101">
        <v>0</v>
      </c>
      <c r="AN4" s="101">
        <v>0</v>
      </c>
      <c r="AO4" s="101">
        <v>0</v>
      </c>
      <c r="AP4" s="101">
        <v>0</v>
      </c>
      <c r="AQ4" s="101">
        <v>0</v>
      </c>
      <c r="AR4" s="101">
        <v>0</v>
      </c>
      <c r="AS4" s="101">
        <v>0</v>
      </c>
      <c r="AT4" s="101">
        <v>34</v>
      </c>
      <c r="AU4" s="95">
        <v>0.0003935185185185185</v>
      </c>
      <c r="AV4" s="96">
        <v>10</v>
      </c>
      <c r="AW4" s="97">
        <v>0.0032407407407407363</v>
      </c>
      <c r="AX4" s="300"/>
      <c r="AY4" s="300"/>
      <c r="AZ4" s="303"/>
      <c r="BB4" s="127">
        <f>IF(AZ2="","",IF($AW$2*2&gt;=AW4,IF(AZ2=1,($AW$2*2-AW4)*29/$AW$2+6,IF(AZ2=2,($AW$2*2-AW4)*29/$AW$2+4,IF(AZ2=3,($AW$2*2-AW4)*29/$AW$2+2,($AW$2*2-AW4)*29/$AW$2+1))),1))</f>
        <v>35</v>
      </c>
    </row>
    <row r="5" spans="1:54" ht="15" thickBot="1">
      <c r="A5" s="102" t="s">
        <v>47</v>
      </c>
      <c r="B5" s="104">
        <v>119</v>
      </c>
      <c r="C5" s="211">
        <v>0</v>
      </c>
      <c r="D5" s="37">
        <v>1</v>
      </c>
      <c r="E5" s="214"/>
      <c r="F5" s="103" t="s">
        <v>109</v>
      </c>
      <c r="G5" s="104" t="s">
        <v>62</v>
      </c>
      <c r="H5" s="102" t="s">
        <v>110</v>
      </c>
      <c r="I5" s="102" t="s">
        <v>111</v>
      </c>
      <c r="J5" s="102"/>
      <c r="K5" s="105">
        <v>0</v>
      </c>
      <c r="L5" s="105">
        <v>0</v>
      </c>
      <c r="M5" s="105">
        <v>0</v>
      </c>
      <c r="N5" s="106">
        <v>0.7847222222222222</v>
      </c>
      <c r="O5" s="107">
        <v>0</v>
      </c>
      <c r="P5" s="107">
        <v>0</v>
      </c>
      <c r="Q5" s="107">
        <v>0</v>
      </c>
      <c r="R5" s="106">
        <v>0.7870601851851852</v>
      </c>
      <c r="S5" s="106">
        <v>0.0023379629629629584</v>
      </c>
      <c r="T5" s="107">
        <v>0</v>
      </c>
      <c r="U5" s="107">
        <v>0</v>
      </c>
      <c r="V5" s="107">
        <v>0</v>
      </c>
      <c r="W5" s="107">
        <v>0</v>
      </c>
      <c r="X5" s="107">
        <v>0</v>
      </c>
      <c r="Y5" s="107">
        <v>0</v>
      </c>
      <c r="Z5" s="107">
        <v>5</v>
      </c>
      <c r="AA5" s="107">
        <v>0</v>
      </c>
      <c r="AB5" s="107">
        <v>0</v>
      </c>
      <c r="AC5" s="107">
        <v>0</v>
      </c>
      <c r="AD5" s="107">
        <v>0</v>
      </c>
      <c r="AE5" s="107">
        <v>0</v>
      </c>
      <c r="AF5" s="107">
        <v>0</v>
      </c>
      <c r="AG5" s="107">
        <v>0</v>
      </c>
      <c r="AH5" s="107">
        <v>0</v>
      </c>
      <c r="AI5" s="107">
        <v>5</v>
      </c>
      <c r="AJ5" s="107">
        <v>0</v>
      </c>
      <c r="AK5" s="107">
        <v>0</v>
      </c>
      <c r="AL5" s="107">
        <v>0</v>
      </c>
      <c r="AM5" s="107">
        <v>0</v>
      </c>
      <c r="AN5" s="107">
        <v>0</v>
      </c>
      <c r="AO5" s="107">
        <v>0</v>
      </c>
      <c r="AP5" s="107">
        <v>0</v>
      </c>
      <c r="AQ5" s="107">
        <v>0</v>
      </c>
      <c r="AR5" s="107">
        <v>0</v>
      </c>
      <c r="AS5" s="107">
        <v>0</v>
      </c>
      <c r="AT5" s="107">
        <v>34</v>
      </c>
      <c r="AU5" s="108">
        <v>0.0003935185185185185</v>
      </c>
      <c r="AV5" s="109">
        <v>10</v>
      </c>
      <c r="AW5" s="110">
        <v>0.0032407407407407363</v>
      </c>
      <c r="AX5" s="301"/>
      <c r="AY5" s="301"/>
      <c r="AZ5" s="304"/>
      <c r="BB5" s="127">
        <f>IF(AZ2="","",IF($AW$2*2&gt;=AW5,IF(AZ2=1,($AW$2*2-AW5)*29/$AW$2+6,IF(AZ2=2,($AW$2*2-AW5)*29/$AW$2+4,IF(AZ2=3,($AW$2*2-AW5)*29/$AW$2+2,($AW$2*2-AW5)*29/$AW$2+1))),1))</f>
        <v>35</v>
      </c>
    </row>
    <row r="6" spans="1:54" ht="22.5" customHeight="1" thickBot="1">
      <c r="A6" s="80" t="s">
        <v>46</v>
      </c>
      <c r="B6" s="82">
        <v>133</v>
      </c>
      <c r="C6" s="209"/>
      <c r="D6" s="16">
        <v>2</v>
      </c>
      <c r="E6" s="212"/>
      <c r="F6" s="112" t="s">
        <v>183</v>
      </c>
      <c r="G6" s="82" t="s">
        <v>71</v>
      </c>
      <c r="H6" s="80" t="s">
        <v>129</v>
      </c>
      <c r="I6" s="80" t="s">
        <v>75</v>
      </c>
      <c r="J6" s="80"/>
      <c r="K6" s="84"/>
      <c r="L6" s="85"/>
      <c r="M6" s="85"/>
      <c r="N6" s="86">
        <v>0.8236111111111111</v>
      </c>
      <c r="O6" s="87"/>
      <c r="P6" s="87"/>
      <c r="Q6" s="87"/>
      <c r="R6" s="86">
        <v>0.8260300925925925</v>
      </c>
      <c r="S6" s="86">
        <v>0.0024189814814814525</v>
      </c>
      <c r="T6" s="87">
        <v>5</v>
      </c>
      <c r="U6" s="87"/>
      <c r="V6" s="87"/>
      <c r="W6" s="87"/>
      <c r="X6" s="87"/>
      <c r="Y6" s="87">
        <v>5</v>
      </c>
      <c r="Z6" s="87"/>
      <c r="AA6" s="87"/>
      <c r="AB6" s="87"/>
      <c r="AC6" s="87"/>
      <c r="AD6" s="87">
        <v>5</v>
      </c>
      <c r="AE6" s="87">
        <v>5</v>
      </c>
      <c r="AF6" s="87"/>
      <c r="AG6" s="87"/>
      <c r="AH6" s="87"/>
      <c r="AI6" s="87">
        <v>10</v>
      </c>
      <c r="AJ6" s="87"/>
      <c r="AK6" s="87"/>
      <c r="AL6" s="87"/>
      <c r="AM6" s="87"/>
      <c r="AN6" s="87"/>
      <c r="AO6" s="87"/>
      <c r="AP6" s="87"/>
      <c r="AQ6" s="87"/>
      <c r="AR6" s="87"/>
      <c r="AS6" s="87">
        <v>0</v>
      </c>
      <c r="AT6" s="88">
        <v>35</v>
      </c>
      <c r="AU6" s="89">
        <v>0.0004050925925925926</v>
      </c>
      <c r="AV6" s="90">
        <v>30</v>
      </c>
      <c r="AW6" s="89">
        <v>0.00357638888888886</v>
      </c>
      <c r="AX6" s="299">
        <v>0.00357638888888886</v>
      </c>
      <c r="AY6" s="299"/>
      <c r="AZ6" s="302"/>
      <c r="BB6" s="127">
        <f>IF(AZ6="","",IF($AW$2*2&gt;=AW6,IF(AZ6=1,($AW$2*2-AW6)*29/$AW$2+6,IF(AZ6=2,($AW$2*2-AW6)*29/$AW$2+4,IF(AZ6=3,($AW$2*2-AW6)*29/$AW$2+2,($AW$2*2-AW6)*29/$AW$2+1))),1))</f>
      </c>
    </row>
    <row r="7" spans="1:54" ht="15" thickBot="1">
      <c r="A7" s="80" t="s">
        <v>46</v>
      </c>
      <c r="B7" s="91">
        <v>134</v>
      </c>
      <c r="C7" s="210">
        <v>0</v>
      </c>
      <c r="D7" s="127">
        <v>2</v>
      </c>
      <c r="E7" s="213"/>
      <c r="F7" s="81" t="s">
        <v>184</v>
      </c>
      <c r="G7" s="91" t="s">
        <v>62</v>
      </c>
      <c r="H7" s="83" t="s">
        <v>108</v>
      </c>
      <c r="I7" s="83" t="s">
        <v>75</v>
      </c>
      <c r="J7" s="83" t="s">
        <v>76</v>
      </c>
      <c r="K7" s="92">
        <v>0</v>
      </c>
      <c r="L7" s="92">
        <v>0</v>
      </c>
      <c r="M7" s="92">
        <v>0</v>
      </c>
      <c r="N7" s="93">
        <v>0.8236111111111111</v>
      </c>
      <c r="O7" s="94">
        <v>0</v>
      </c>
      <c r="P7" s="94">
        <v>0</v>
      </c>
      <c r="Q7" s="94">
        <v>0</v>
      </c>
      <c r="R7" s="93">
        <v>0.8260300925925925</v>
      </c>
      <c r="S7" s="93">
        <v>0.0024189814814814525</v>
      </c>
      <c r="T7" s="94">
        <v>5</v>
      </c>
      <c r="U7" s="94">
        <v>0</v>
      </c>
      <c r="V7" s="94">
        <v>0</v>
      </c>
      <c r="W7" s="94">
        <v>0</v>
      </c>
      <c r="X7" s="94">
        <v>0</v>
      </c>
      <c r="Y7" s="94">
        <v>5</v>
      </c>
      <c r="Z7" s="94">
        <v>0</v>
      </c>
      <c r="AA7" s="94">
        <v>0</v>
      </c>
      <c r="AB7" s="94">
        <v>0</v>
      </c>
      <c r="AC7" s="94">
        <v>0</v>
      </c>
      <c r="AD7" s="94">
        <v>5</v>
      </c>
      <c r="AE7" s="94">
        <v>5</v>
      </c>
      <c r="AF7" s="94">
        <v>0</v>
      </c>
      <c r="AG7" s="94">
        <v>0</v>
      </c>
      <c r="AH7" s="94">
        <v>0</v>
      </c>
      <c r="AI7" s="94">
        <v>10</v>
      </c>
      <c r="AJ7" s="94">
        <v>0</v>
      </c>
      <c r="AK7" s="94">
        <v>0</v>
      </c>
      <c r="AL7" s="94">
        <v>0</v>
      </c>
      <c r="AM7" s="94">
        <v>0</v>
      </c>
      <c r="AN7" s="94">
        <v>0</v>
      </c>
      <c r="AO7" s="94">
        <v>0</v>
      </c>
      <c r="AP7" s="94">
        <v>0</v>
      </c>
      <c r="AQ7" s="94">
        <v>0</v>
      </c>
      <c r="AR7" s="94">
        <v>0</v>
      </c>
      <c r="AS7" s="94">
        <v>0</v>
      </c>
      <c r="AT7" s="94">
        <v>35</v>
      </c>
      <c r="AU7" s="95">
        <v>0.0004050925925925926</v>
      </c>
      <c r="AV7" s="96">
        <v>30</v>
      </c>
      <c r="AW7" s="97">
        <v>0.00357638888888886</v>
      </c>
      <c r="AX7" s="300"/>
      <c r="AY7" s="300"/>
      <c r="AZ7" s="303"/>
      <c r="BB7" s="127">
        <f>IF(AZ6="","",IF($AW$2*2&gt;=AW7,IF(AZ6=1,($AW$2*2-AW7)*29/$AW$2+6,IF(AZ6=2,($AW$2*2-AW7)*29/$AW$2+4,IF(AZ6=3,($AW$2*2-AW7)*29/$AW$2+2,($AW$2*2-AW7)*29/$AW$2+1))),1))</f>
      </c>
    </row>
    <row r="8" spans="1:54" ht="15" thickBot="1">
      <c r="A8" s="80" t="s">
        <v>47</v>
      </c>
      <c r="B8" s="91">
        <v>119</v>
      </c>
      <c r="C8" s="210">
        <v>0</v>
      </c>
      <c r="D8" s="127">
        <v>2</v>
      </c>
      <c r="E8" s="213"/>
      <c r="F8" s="81" t="s">
        <v>109</v>
      </c>
      <c r="G8" s="91" t="s">
        <v>62</v>
      </c>
      <c r="H8" s="83" t="s">
        <v>110</v>
      </c>
      <c r="I8" s="83" t="s">
        <v>111</v>
      </c>
      <c r="J8" s="83" t="s">
        <v>76</v>
      </c>
      <c r="K8" s="99">
        <v>0</v>
      </c>
      <c r="L8" s="99">
        <v>0</v>
      </c>
      <c r="M8" s="99">
        <v>0</v>
      </c>
      <c r="N8" s="100">
        <v>0.8236111111111111</v>
      </c>
      <c r="O8" s="101">
        <v>0</v>
      </c>
      <c r="P8" s="101">
        <v>0</v>
      </c>
      <c r="Q8" s="101">
        <v>0</v>
      </c>
      <c r="R8" s="100">
        <v>0.8260300925925925</v>
      </c>
      <c r="S8" s="100">
        <v>0.0024189814814814525</v>
      </c>
      <c r="T8" s="101">
        <v>5</v>
      </c>
      <c r="U8" s="101">
        <v>0</v>
      </c>
      <c r="V8" s="101">
        <v>0</v>
      </c>
      <c r="W8" s="101">
        <v>0</v>
      </c>
      <c r="X8" s="101">
        <v>0</v>
      </c>
      <c r="Y8" s="101">
        <v>5</v>
      </c>
      <c r="Z8" s="101">
        <v>0</v>
      </c>
      <c r="AA8" s="101">
        <v>0</v>
      </c>
      <c r="AB8" s="101">
        <v>0</v>
      </c>
      <c r="AC8" s="101">
        <v>0</v>
      </c>
      <c r="AD8" s="101">
        <v>5</v>
      </c>
      <c r="AE8" s="101">
        <v>5</v>
      </c>
      <c r="AF8" s="101">
        <v>0</v>
      </c>
      <c r="AG8" s="101">
        <v>0</v>
      </c>
      <c r="AH8" s="101">
        <v>0</v>
      </c>
      <c r="AI8" s="101">
        <v>10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v>35</v>
      </c>
      <c r="AU8" s="95">
        <v>0.0004050925925925926</v>
      </c>
      <c r="AV8" s="96">
        <v>30</v>
      </c>
      <c r="AW8" s="97">
        <v>0.00357638888888886</v>
      </c>
      <c r="AX8" s="300"/>
      <c r="AY8" s="300"/>
      <c r="AZ8" s="303"/>
      <c r="BB8" s="127">
        <f>IF(AZ6="","",IF($AW$2*2&gt;=AW8,IF(AZ6=1,($AW$2*2-AW8)*29/$AW$2+6,IF(AZ6=2,($AW$2*2-AW8)*29/$AW$2+4,IF(AZ6=3,($AW$2*2-AW8)*29/$AW$2+2,($AW$2*2-AW8)*29/$AW$2+1))),1))</f>
      </c>
    </row>
    <row r="9" spans="1:54" ht="15" thickBot="1">
      <c r="A9" s="215" t="s">
        <v>47</v>
      </c>
      <c r="B9" s="104">
        <v>130</v>
      </c>
      <c r="C9" s="211">
        <v>0</v>
      </c>
      <c r="D9" s="37">
        <v>2</v>
      </c>
      <c r="E9" s="214"/>
      <c r="F9" s="103" t="s">
        <v>80</v>
      </c>
      <c r="G9" s="104" t="s">
        <v>62</v>
      </c>
      <c r="H9" s="102" t="s">
        <v>81</v>
      </c>
      <c r="I9" s="102" t="s">
        <v>75</v>
      </c>
      <c r="J9" s="102"/>
      <c r="K9" s="105">
        <v>0</v>
      </c>
      <c r="L9" s="105">
        <v>0</v>
      </c>
      <c r="M9" s="105">
        <v>0</v>
      </c>
      <c r="N9" s="106">
        <v>0.8236111111111111</v>
      </c>
      <c r="O9" s="107">
        <v>0</v>
      </c>
      <c r="P9" s="107">
        <v>0</v>
      </c>
      <c r="Q9" s="107">
        <v>0</v>
      </c>
      <c r="R9" s="106">
        <v>0.8260300925925925</v>
      </c>
      <c r="S9" s="106">
        <v>0.0024189814814814525</v>
      </c>
      <c r="T9" s="107">
        <v>5</v>
      </c>
      <c r="U9" s="107">
        <v>0</v>
      </c>
      <c r="V9" s="107">
        <v>0</v>
      </c>
      <c r="W9" s="107">
        <v>0</v>
      </c>
      <c r="X9" s="107">
        <v>0</v>
      </c>
      <c r="Y9" s="107">
        <v>5</v>
      </c>
      <c r="Z9" s="107">
        <v>0</v>
      </c>
      <c r="AA9" s="107">
        <v>0</v>
      </c>
      <c r="AB9" s="107">
        <v>0</v>
      </c>
      <c r="AC9" s="107">
        <v>0</v>
      </c>
      <c r="AD9" s="107">
        <v>5</v>
      </c>
      <c r="AE9" s="107">
        <v>5</v>
      </c>
      <c r="AF9" s="107">
        <v>0</v>
      </c>
      <c r="AG9" s="107">
        <v>0</v>
      </c>
      <c r="AH9" s="107">
        <v>0</v>
      </c>
      <c r="AI9" s="107">
        <v>10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7">
        <v>0</v>
      </c>
      <c r="AQ9" s="107">
        <v>0</v>
      </c>
      <c r="AR9" s="107">
        <v>0</v>
      </c>
      <c r="AS9" s="107">
        <v>0</v>
      </c>
      <c r="AT9" s="107">
        <v>35</v>
      </c>
      <c r="AU9" s="108">
        <v>0.0004050925925925926</v>
      </c>
      <c r="AV9" s="109">
        <v>30</v>
      </c>
      <c r="AW9" s="110">
        <v>0.00357638888888886</v>
      </c>
      <c r="AX9" s="301"/>
      <c r="AY9" s="301"/>
      <c r="AZ9" s="304"/>
      <c r="BB9" s="127">
        <f>IF(AZ6="","",IF($AW$2*2&gt;=AW9,IF(AZ6=1,($AW$2*2-AW9)*29/$AW$2+6,IF(AZ6=2,($AW$2*2-AW9)*29/$AW$2+4,IF(AZ6=3,($AW$2*2-AW9)*29/$AW$2+2,($AW$2*2-AW9)*29/$AW$2+1))),1))</f>
      </c>
    </row>
    <row r="10" spans="1:54" ht="22.5" customHeight="1" thickBot="1">
      <c r="A10" s="80" t="s">
        <v>46</v>
      </c>
      <c r="B10" s="82">
        <v>133</v>
      </c>
      <c r="C10" s="209"/>
      <c r="D10" s="16">
        <v>3</v>
      </c>
      <c r="E10" s="212"/>
      <c r="F10" s="112" t="s">
        <v>183</v>
      </c>
      <c r="G10" s="82" t="s">
        <v>71</v>
      </c>
      <c r="H10" s="80" t="s">
        <v>129</v>
      </c>
      <c r="I10" s="80" t="s">
        <v>75</v>
      </c>
      <c r="J10" s="80"/>
      <c r="K10" s="84"/>
      <c r="L10" s="85"/>
      <c r="M10" s="85"/>
      <c r="N10" s="86">
        <v>0.8298611111111112</v>
      </c>
      <c r="O10" s="87"/>
      <c r="P10" s="87"/>
      <c r="Q10" s="87"/>
      <c r="R10" s="86">
        <v>0.8324305555555555</v>
      </c>
      <c r="S10" s="86">
        <v>0.002569444444444291</v>
      </c>
      <c r="T10" s="87"/>
      <c r="U10" s="87"/>
      <c r="V10" s="87"/>
      <c r="W10" s="87"/>
      <c r="X10" s="87"/>
      <c r="Y10" s="87"/>
      <c r="Z10" s="87"/>
      <c r="AA10" s="87"/>
      <c r="AB10" s="87">
        <v>5</v>
      </c>
      <c r="AC10" s="87"/>
      <c r="AD10" s="87"/>
      <c r="AE10" s="87"/>
      <c r="AF10" s="87"/>
      <c r="AG10" s="87"/>
      <c r="AH10" s="87">
        <v>5</v>
      </c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>
        <v>0</v>
      </c>
      <c r="AT10" s="88">
        <v>40</v>
      </c>
      <c r="AU10" s="89">
        <v>0.0004629629629629629</v>
      </c>
      <c r="AV10" s="90">
        <v>10</v>
      </c>
      <c r="AW10" s="89">
        <v>0.003611111111110958</v>
      </c>
      <c r="AX10" s="299">
        <v>0.003611111111110958</v>
      </c>
      <c r="AY10" s="299">
        <v>0.003611111111110958</v>
      </c>
      <c r="AZ10" s="302">
        <v>2</v>
      </c>
      <c r="BB10" s="127">
        <f>IF(AZ10="","",IF($AW$2*2&gt;=AW10,IF(AZ10=1,($AW$2*2-AW10)*29/$AW$2+6,IF(AZ10=2,($AW$2*2-AW10)*29/$AW$2+4,IF(AZ10=3,($AW$2*2-AW10)*29/$AW$2+2,($AW$2*2-AW10)*29/$AW$2+1))),1))</f>
        <v>29.685714285715616</v>
      </c>
    </row>
    <row r="11" spans="1:54" ht="14.25">
      <c r="A11" s="83" t="s">
        <v>46</v>
      </c>
      <c r="B11" s="91">
        <v>134</v>
      </c>
      <c r="C11" s="210">
        <v>0</v>
      </c>
      <c r="D11" s="127">
        <v>3</v>
      </c>
      <c r="E11" s="213"/>
      <c r="F11" s="81" t="s">
        <v>184</v>
      </c>
      <c r="G11" s="91" t="s">
        <v>62</v>
      </c>
      <c r="H11" s="83" t="s">
        <v>108</v>
      </c>
      <c r="I11" s="83" t="s">
        <v>75</v>
      </c>
      <c r="J11" s="83" t="s">
        <v>76</v>
      </c>
      <c r="K11" s="92">
        <v>0</v>
      </c>
      <c r="L11" s="92">
        <v>0</v>
      </c>
      <c r="M11" s="92">
        <v>0</v>
      </c>
      <c r="N11" s="93">
        <v>0.8298611111111112</v>
      </c>
      <c r="O11" s="94">
        <v>0</v>
      </c>
      <c r="P11" s="94">
        <v>0</v>
      </c>
      <c r="Q11" s="94">
        <v>0</v>
      </c>
      <c r="R11" s="93">
        <v>0.8324305555555555</v>
      </c>
      <c r="S11" s="93">
        <v>0.002569444444444291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5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5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40</v>
      </c>
      <c r="AU11" s="95">
        <v>0.0004629629629629629</v>
      </c>
      <c r="AV11" s="96">
        <v>10</v>
      </c>
      <c r="AW11" s="97">
        <v>0.003611111111110958</v>
      </c>
      <c r="AX11" s="300"/>
      <c r="AY11" s="300"/>
      <c r="AZ11" s="303"/>
      <c r="BB11" s="127">
        <f>IF(AZ10="","",IF($AW$2*2&gt;=AW11,IF(AZ10=1,($AW$2*2-AW11)*29/$AW$2+6,IF(AZ10=2,($AW$2*2-AW11)*29/$AW$2+4,IF(AZ10=3,($AW$2*2-AW11)*29/$AW$2+2,($AW$2*2-AW11)*29/$AW$2+1))),1))</f>
        <v>29.685714285715616</v>
      </c>
    </row>
    <row r="12" spans="1:54" ht="14.25">
      <c r="A12" s="83" t="s">
        <v>46</v>
      </c>
      <c r="B12" s="91">
        <v>131</v>
      </c>
      <c r="C12" s="210">
        <v>0</v>
      </c>
      <c r="D12" s="127">
        <v>1</v>
      </c>
      <c r="E12" s="213"/>
      <c r="F12" s="81" t="s">
        <v>158</v>
      </c>
      <c r="G12" s="91" t="s">
        <v>71</v>
      </c>
      <c r="H12" s="83" t="s">
        <v>131</v>
      </c>
      <c r="I12" s="83" t="s">
        <v>52</v>
      </c>
      <c r="J12" s="83"/>
      <c r="K12" s="99">
        <v>0</v>
      </c>
      <c r="L12" s="99">
        <v>0</v>
      </c>
      <c r="M12" s="99">
        <v>0</v>
      </c>
      <c r="N12" s="100">
        <v>0.8298611111111112</v>
      </c>
      <c r="O12" s="101">
        <v>0</v>
      </c>
      <c r="P12" s="101">
        <v>0</v>
      </c>
      <c r="Q12" s="101">
        <v>0</v>
      </c>
      <c r="R12" s="100">
        <v>0.8324305555555555</v>
      </c>
      <c r="S12" s="100">
        <v>0.002569444444444291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5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5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40</v>
      </c>
      <c r="AU12" s="95">
        <v>0.0004629629629629629</v>
      </c>
      <c r="AV12" s="96">
        <v>10</v>
      </c>
      <c r="AW12" s="97">
        <v>0.003611111111110958</v>
      </c>
      <c r="AX12" s="300"/>
      <c r="AY12" s="300"/>
      <c r="AZ12" s="303"/>
      <c r="BB12" s="127">
        <f>IF(AZ10="","",IF($AW$2*2&gt;=AW12,IF(AZ10=1,($AW$2*2-AW12)*29/$AW$2+6,IF(AZ10=2,($AW$2*2-AW12)*29/$AW$2+4,IF(AZ10=3,($AW$2*2-AW12)*29/$AW$2+2,($AW$2*2-AW12)*29/$AW$2+1))),1))</f>
        <v>29.685714285715616</v>
      </c>
    </row>
    <row r="13" spans="1:54" ht="15" thickBot="1">
      <c r="A13" s="102" t="s">
        <v>46</v>
      </c>
      <c r="B13" s="104">
        <v>132</v>
      </c>
      <c r="C13" s="211">
        <v>0</v>
      </c>
      <c r="D13" s="37">
        <v>1</v>
      </c>
      <c r="E13" s="214"/>
      <c r="F13" s="103" t="s">
        <v>159</v>
      </c>
      <c r="G13" s="104" t="s">
        <v>62</v>
      </c>
      <c r="H13" s="102" t="s">
        <v>120</v>
      </c>
      <c r="I13" s="102" t="s">
        <v>52</v>
      </c>
      <c r="J13" s="102"/>
      <c r="K13" s="105">
        <v>0</v>
      </c>
      <c r="L13" s="105">
        <v>0</v>
      </c>
      <c r="M13" s="105">
        <v>0</v>
      </c>
      <c r="N13" s="106">
        <v>0.8298611111111112</v>
      </c>
      <c r="O13" s="107">
        <v>0</v>
      </c>
      <c r="P13" s="107">
        <v>0</v>
      </c>
      <c r="Q13" s="107">
        <v>0</v>
      </c>
      <c r="R13" s="106">
        <v>0.8324305555555555</v>
      </c>
      <c r="S13" s="106">
        <v>0.002569444444444291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5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5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v>40</v>
      </c>
      <c r="AU13" s="108">
        <v>0.0004629629629629629</v>
      </c>
      <c r="AV13" s="109">
        <v>10</v>
      </c>
      <c r="AW13" s="110">
        <v>0.003611111111110958</v>
      </c>
      <c r="AX13" s="301"/>
      <c r="AY13" s="301"/>
      <c r="AZ13" s="304"/>
      <c r="BB13" s="127">
        <f>IF(AZ10="","",IF($AW$2*2&gt;=AW13,IF(AZ10=1,($AW$2*2-AW13)*29/$AW$2+6,IF(AZ10=2,($AW$2*2-AW13)*29/$AW$2+4,IF(AZ10=3,($AW$2*2-AW13)*29/$AW$2+2,($AW$2*2-AW13)*29/$AW$2+1))),1))</f>
        <v>29.685714285715616</v>
      </c>
    </row>
    <row r="14" spans="1:54" ht="22.5" customHeight="1" thickBot="1">
      <c r="A14" s="80" t="s">
        <v>47</v>
      </c>
      <c r="B14" s="82">
        <v>137</v>
      </c>
      <c r="C14" s="209"/>
      <c r="D14" s="16">
        <v>1</v>
      </c>
      <c r="E14" s="212"/>
      <c r="F14" s="112" t="s">
        <v>162</v>
      </c>
      <c r="G14" s="82" t="s">
        <v>71</v>
      </c>
      <c r="H14" s="80" t="s">
        <v>161</v>
      </c>
      <c r="I14" s="80" t="s">
        <v>75</v>
      </c>
      <c r="J14" s="80"/>
      <c r="K14" s="84"/>
      <c r="L14" s="85"/>
      <c r="M14" s="85"/>
      <c r="N14" s="86">
        <v>0.813888888888889</v>
      </c>
      <c r="O14" s="87"/>
      <c r="P14" s="87"/>
      <c r="Q14" s="87"/>
      <c r="R14" s="86">
        <v>0.8169097222222222</v>
      </c>
      <c r="S14" s="86">
        <v>0.0030208333333332504</v>
      </c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>
        <v>5</v>
      </c>
      <c r="AE14" s="87">
        <v>5</v>
      </c>
      <c r="AF14" s="87">
        <v>5</v>
      </c>
      <c r="AG14" s="87"/>
      <c r="AH14" s="87"/>
      <c r="AI14" s="87">
        <v>10</v>
      </c>
      <c r="AJ14" s="87"/>
      <c r="AK14" s="87"/>
      <c r="AL14" s="87"/>
      <c r="AM14" s="87"/>
      <c r="AN14" s="87"/>
      <c r="AO14" s="87"/>
      <c r="AP14" s="87"/>
      <c r="AQ14" s="87"/>
      <c r="AR14" s="87"/>
      <c r="AS14" s="87">
        <v>0</v>
      </c>
      <c r="AT14" s="88">
        <v>42</v>
      </c>
      <c r="AU14" s="89">
        <v>0.00048611111111111104</v>
      </c>
      <c r="AV14" s="90">
        <v>25</v>
      </c>
      <c r="AW14" s="89">
        <v>0.004282407407407324</v>
      </c>
      <c r="AX14" s="299">
        <v>0.004282407407407324</v>
      </c>
      <c r="AY14" s="299">
        <v>0.004282407407407324</v>
      </c>
      <c r="AZ14" s="302">
        <v>3</v>
      </c>
      <c r="BB14" s="127">
        <f>IF(AZ14="","",IF($AW$2*2&gt;=AW14,IF(AZ14=1,($AW$2*2-AW14)*29/$AW$2+6,IF(AZ14=2,($AW$2*2-AW14)*29/$AW$2+4,IF(AZ14=3,($AW$2*2-AW14)*29/$AW$2+2,($AW$2*2-AW14)*29/$AW$2+1))),1))</f>
        <v>21.67857142857212</v>
      </c>
    </row>
    <row r="15" spans="1:54" ht="14.25">
      <c r="A15" s="83" t="s">
        <v>47</v>
      </c>
      <c r="B15" s="91">
        <v>128</v>
      </c>
      <c r="C15" s="210">
        <v>0</v>
      </c>
      <c r="D15" s="127">
        <v>1</v>
      </c>
      <c r="E15" s="213"/>
      <c r="F15" s="81" t="s">
        <v>145</v>
      </c>
      <c r="G15" s="91" t="s">
        <v>71</v>
      </c>
      <c r="H15" s="83" t="s">
        <v>137</v>
      </c>
      <c r="I15" s="83" t="s">
        <v>75</v>
      </c>
      <c r="J15" s="83"/>
      <c r="K15" s="92">
        <v>0</v>
      </c>
      <c r="L15" s="92">
        <v>0</v>
      </c>
      <c r="M15" s="92">
        <v>0</v>
      </c>
      <c r="N15" s="93">
        <v>0.813888888888889</v>
      </c>
      <c r="O15" s="94">
        <v>0</v>
      </c>
      <c r="P15" s="94">
        <v>0</v>
      </c>
      <c r="Q15" s="94">
        <v>0</v>
      </c>
      <c r="R15" s="93">
        <v>0.8169097222222222</v>
      </c>
      <c r="S15" s="93">
        <v>0.0030208333333332504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5</v>
      </c>
      <c r="AE15" s="94">
        <v>5</v>
      </c>
      <c r="AF15" s="94">
        <v>5</v>
      </c>
      <c r="AG15" s="94">
        <v>0</v>
      </c>
      <c r="AH15" s="94">
        <v>0</v>
      </c>
      <c r="AI15" s="94">
        <v>10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94">
        <v>0</v>
      </c>
      <c r="AS15" s="94">
        <v>0</v>
      </c>
      <c r="AT15" s="94">
        <v>42</v>
      </c>
      <c r="AU15" s="95">
        <v>0.00048611111111111104</v>
      </c>
      <c r="AV15" s="96">
        <v>25</v>
      </c>
      <c r="AW15" s="97">
        <v>0.004282407407407324</v>
      </c>
      <c r="AX15" s="300"/>
      <c r="AY15" s="300"/>
      <c r="AZ15" s="303"/>
      <c r="BB15" s="127">
        <f>IF(AZ14="","",IF($AW$2*2&gt;=AW15,IF(AZ14=1,($AW$2*2-AW15)*29/$AW$2+6,IF(AZ14=2,($AW$2*2-AW15)*29/$AW$2+4,IF(AZ14=3,($AW$2*2-AW15)*29/$AW$2+2,($AW$2*2-AW15)*29/$AW$2+1))),1))</f>
        <v>21.67857142857212</v>
      </c>
    </row>
    <row r="16" spans="1:54" ht="14.25">
      <c r="A16" s="83" t="s">
        <v>46</v>
      </c>
      <c r="B16" s="91">
        <v>143</v>
      </c>
      <c r="C16" s="210">
        <v>0</v>
      </c>
      <c r="D16" s="127">
        <v>1</v>
      </c>
      <c r="E16" s="213"/>
      <c r="F16" s="81" t="s">
        <v>256</v>
      </c>
      <c r="G16" s="91" t="s">
        <v>62</v>
      </c>
      <c r="H16" s="83" t="s">
        <v>191</v>
      </c>
      <c r="I16" s="83" t="s">
        <v>75</v>
      </c>
      <c r="J16" s="83"/>
      <c r="K16" s="99">
        <v>0</v>
      </c>
      <c r="L16" s="99">
        <v>0</v>
      </c>
      <c r="M16" s="99">
        <v>0</v>
      </c>
      <c r="N16" s="100">
        <v>0.813888888888889</v>
      </c>
      <c r="O16" s="101">
        <v>0</v>
      </c>
      <c r="P16" s="101">
        <v>0</v>
      </c>
      <c r="Q16" s="101">
        <v>0</v>
      </c>
      <c r="R16" s="100">
        <v>0.8169097222222222</v>
      </c>
      <c r="S16" s="100">
        <v>0.0030208333333332504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5</v>
      </c>
      <c r="AE16" s="101">
        <v>5</v>
      </c>
      <c r="AF16" s="101">
        <v>5</v>
      </c>
      <c r="AG16" s="101">
        <v>0</v>
      </c>
      <c r="AH16" s="101">
        <v>0</v>
      </c>
      <c r="AI16" s="101">
        <v>10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42</v>
      </c>
      <c r="AU16" s="95">
        <v>0.00048611111111111104</v>
      </c>
      <c r="AV16" s="96">
        <v>25</v>
      </c>
      <c r="AW16" s="97">
        <v>0.004282407407407324</v>
      </c>
      <c r="AX16" s="300"/>
      <c r="AY16" s="300"/>
      <c r="AZ16" s="303"/>
      <c r="BB16" s="127">
        <f>IF(AZ14="","",IF($AW$2*2&gt;=AW16,IF(AZ14=1,($AW$2*2-AW16)*29/$AW$2+6,IF(AZ14=2,($AW$2*2-AW16)*29/$AW$2+4,IF(AZ14=3,($AW$2*2-AW16)*29/$AW$2+2,($AW$2*2-AW16)*29/$AW$2+1))),1))</f>
        <v>21.67857142857212</v>
      </c>
    </row>
    <row r="17" spans="1:54" ht="15" thickBot="1">
      <c r="A17" s="102" t="s">
        <v>46</v>
      </c>
      <c r="B17" s="104">
        <v>136</v>
      </c>
      <c r="C17" s="211">
        <v>0</v>
      </c>
      <c r="D17" s="37">
        <v>1</v>
      </c>
      <c r="E17" s="214"/>
      <c r="F17" s="103" t="s">
        <v>257</v>
      </c>
      <c r="G17" s="104" t="s">
        <v>62</v>
      </c>
      <c r="H17" s="102" t="s">
        <v>127</v>
      </c>
      <c r="I17" s="102" t="s">
        <v>75</v>
      </c>
      <c r="J17" s="102"/>
      <c r="K17" s="105">
        <v>0</v>
      </c>
      <c r="L17" s="105">
        <v>0</v>
      </c>
      <c r="M17" s="105">
        <v>0</v>
      </c>
      <c r="N17" s="106">
        <v>0.813888888888889</v>
      </c>
      <c r="O17" s="107">
        <v>0</v>
      </c>
      <c r="P17" s="107">
        <v>0</v>
      </c>
      <c r="Q17" s="107">
        <v>0</v>
      </c>
      <c r="R17" s="106">
        <v>0.8169097222222222</v>
      </c>
      <c r="S17" s="106">
        <v>0.0030208333333332504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5</v>
      </c>
      <c r="AE17" s="107">
        <v>5</v>
      </c>
      <c r="AF17" s="107">
        <v>5</v>
      </c>
      <c r="AG17" s="107">
        <v>0</v>
      </c>
      <c r="AH17" s="107">
        <v>0</v>
      </c>
      <c r="AI17" s="107">
        <v>10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v>42</v>
      </c>
      <c r="AU17" s="108">
        <v>0.00048611111111111104</v>
      </c>
      <c r="AV17" s="109">
        <v>25</v>
      </c>
      <c r="AW17" s="110">
        <v>0.004282407407407324</v>
      </c>
      <c r="AX17" s="301"/>
      <c r="AY17" s="301"/>
      <c r="AZ17" s="304"/>
      <c r="BB17" s="127">
        <f>IF(AZ14="","",IF($AW$2*2&gt;=AW17,IF(AZ14=1,($AW$2*2-AW17)*29/$AW$2+6,IF(AZ14=2,($AW$2*2-AW17)*29/$AW$2+4,IF(AZ14=3,($AW$2*2-AW17)*29/$AW$2+2,($AW$2*2-AW17)*29/$AW$2+1))),1))</f>
        <v>21.67857142857212</v>
      </c>
    </row>
    <row r="18" spans="1:54" ht="22.5" customHeight="1" thickBot="1">
      <c r="A18" s="80"/>
      <c r="B18" s="82">
        <v>143</v>
      </c>
      <c r="C18" s="209"/>
      <c r="D18" s="16">
        <v>1</v>
      </c>
      <c r="E18" s="212"/>
      <c r="F18" s="112" t="s">
        <v>258</v>
      </c>
      <c r="G18" s="82" t="s">
        <v>62</v>
      </c>
      <c r="H18" s="80" t="s">
        <v>191</v>
      </c>
      <c r="I18" s="80"/>
      <c r="J18" s="80" t="s">
        <v>58</v>
      </c>
      <c r="K18" s="84"/>
      <c r="L18" s="85"/>
      <c r="M18" s="85"/>
      <c r="N18" s="86">
        <v>0.7715277777777777</v>
      </c>
      <c r="O18" s="87"/>
      <c r="P18" s="87"/>
      <c r="Q18" s="87"/>
      <c r="R18" s="86">
        <v>0.774537037037037</v>
      </c>
      <c r="S18" s="86">
        <v>0.0030092592592593226</v>
      </c>
      <c r="T18" s="87"/>
      <c r="U18" s="87">
        <v>5</v>
      </c>
      <c r="V18" s="87">
        <v>5</v>
      </c>
      <c r="W18" s="87"/>
      <c r="X18" s="87"/>
      <c r="Y18" s="87">
        <v>5</v>
      </c>
      <c r="Z18" s="87"/>
      <c r="AA18" s="87"/>
      <c r="AB18" s="87"/>
      <c r="AC18" s="87">
        <v>5</v>
      </c>
      <c r="AD18" s="87">
        <v>5</v>
      </c>
      <c r="AE18" s="87">
        <v>5</v>
      </c>
      <c r="AF18" s="87">
        <v>5</v>
      </c>
      <c r="AG18" s="87">
        <v>5</v>
      </c>
      <c r="AH18" s="87"/>
      <c r="AI18" s="87">
        <v>5</v>
      </c>
      <c r="AJ18" s="87"/>
      <c r="AK18" s="87"/>
      <c r="AL18" s="87"/>
      <c r="AM18" s="87"/>
      <c r="AN18" s="87"/>
      <c r="AO18" s="87"/>
      <c r="AP18" s="87"/>
      <c r="AQ18" s="87"/>
      <c r="AR18" s="87"/>
      <c r="AS18" s="87">
        <v>0</v>
      </c>
      <c r="AT18" s="88">
        <v>43</v>
      </c>
      <c r="AU18" s="89">
        <v>0.0004976851851851852</v>
      </c>
      <c r="AV18" s="90">
        <v>45</v>
      </c>
      <c r="AW18" s="89">
        <v>0.004525462962962963</v>
      </c>
      <c r="AX18" s="299">
        <v>0.004525462962962963</v>
      </c>
      <c r="AY18" s="299"/>
      <c r="AZ18" s="302"/>
      <c r="BB18" s="127">
        <f>IF(AZ18="","",IF($AW$2*2&gt;=AW18,IF(AZ18=1,($AW$2*2-AW18)*29/$AW$2+6,IF(AZ18=2,($AW$2*2-AW18)*29/$AW$2+4,IF(AZ18=3,($AW$2*2-AW18)*29/$AW$2+2,($AW$2*2-AW18)*29/$AW$2+1))),1))</f>
      </c>
    </row>
    <row r="19" spans="1:54" ht="14.25">
      <c r="A19" s="83"/>
      <c r="B19" s="91">
        <v>136</v>
      </c>
      <c r="C19" s="210">
        <v>0</v>
      </c>
      <c r="D19" s="127">
        <v>1</v>
      </c>
      <c r="E19" s="213"/>
      <c r="F19" s="81" t="s">
        <v>259</v>
      </c>
      <c r="G19" s="91" t="s">
        <v>62</v>
      </c>
      <c r="H19" s="83" t="s">
        <v>127</v>
      </c>
      <c r="I19" s="83" t="s">
        <v>75</v>
      </c>
      <c r="J19" s="83"/>
      <c r="K19" s="92">
        <v>0</v>
      </c>
      <c r="L19" s="92">
        <v>0</v>
      </c>
      <c r="M19" s="92">
        <v>0</v>
      </c>
      <c r="N19" s="93">
        <v>0.7715277777777777</v>
      </c>
      <c r="O19" s="94">
        <v>0</v>
      </c>
      <c r="P19" s="94">
        <v>0</v>
      </c>
      <c r="Q19" s="94">
        <v>0</v>
      </c>
      <c r="R19" s="93">
        <v>0.774537037037037</v>
      </c>
      <c r="S19" s="93">
        <v>0.0030092592592593226</v>
      </c>
      <c r="T19" s="94">
        <v>0</v>
      </c>
      <c r="U19" s="94">
        <v>5</v>
      </c>
      <c r="V19" s="94">
        <v>3</v>
      </c>
      <c r="W19" s="94">
        <v>0</v>
      </c>
      <c r="X19" s="94">
        <v>0</v>
      </c>
      <c r="Y19" s="94">
        <v>5</v>
      </c>
      <c r="Z19" s="94">
        <v>0</v>
      </c>
      <c r="AA19" s="94">
        <v>0</v>
      </c>
      <c r="AB19" s="94">
        <v>0</v>
      </c>
      <c r="AC19" s="94">
        <v>5</v>
      </c>
      <c r="AD19" s="94">
        <v>5</v>
      </c>
      <c r="AE19" s="94">
        <v>5</v>
      </c>
      <c r="AF19" s="94">
        <v>5</v>
      </c>
      <c r="AG19" s="94">
        <v>5</v>
      </c>
      <c r="AH19" s="94">
        <v>0</v>
      </c>
      <c r="AI19" s="94">
        <v>5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43</v>
      </c>
      <c r="AU19" s="95">
        <v>0.0004976851851851852</v>
      </c>
      <c r="AV19" s="96">
        <v>43</v>
      </c>
      <c r="AW19" s="97">
        <v>0.004502314814814878</v>
      </c>
      <c r="AX19" s="300"/>
      <c r="AY19" s="300"/>
      <c r="AZ19" s="303"/>
      <c r="BB19" s="127">
        <f>IF(AZ18="","",IF($AW$2*2&gt;=AW19,IF(AZ18=1,($AW$2*2-AW19)*29/$AW$2+6,IF(AZ18=2,($AW$2*2-AW19)*29/$AW$2+4,IF(AZ18=3,($AW$2*2-AW19)*29/$AW$2+2,($AW$2*2-AW19)*29/$AW$2+1))),1))</f>
      </c>
    </row>
    <row r="20" spans="1:54" ht="14.25">
      <c r="A20" s="83"/>
      <c r="B20" s="91">
        <v>137</v>
      </c>
      <c r="C20" s="210">
        <v>0</v>
      </c>
      <c r="D20" s="127">
        <v>1</v>
      </c>
      <c r="E20" s="213"/>
      <c r="F20" s="81" t="s">
        <v>260</v>
      </c>
      <c r="G20" s="91" t="s">
        <v>71</v>
      </c>
      <c r="H20" s="83" t="s">
        <v>161</v>
      </c>
      <c r="I20" s="83" t="s">
        <v>75</v>
      </c>
      <c r="J20" s="83"/>
      <c r="K20" s="99">
        <v>0</v>
      </c>
      <c r="L20" s="99">
        <v>0</v>
      </c>
      <c r="M20" s="99">
        <v>0</v>
      </c>
      <c r="N20" s="100">
        <v>0.7715277777777777</v>
      </c>
      <c r="O20" s="101">
        <v>0</v>
      </c>
      <c r="P20" s="101">
        <v>0</v>
      </c>
      <c r="Q20" s="101">
        <v>0</v>
      </c>
      <c r="R20" s="100">
        <v>0.774537037037037</v>
      </c>
      <c r="S20" s="100">
        <v>0.0030092592592593226</v>
      </c>
      <c r="T20" s="101">
        <v>0</v>
      </c>
      <c r="U20" s="101">
        <v>5</v>
      </c>
      <c r="V20" s="101">
        <v>3</v>
      </c>
      <c r="W20" s="101">
        <v>0</v>
      </c>
      <c r="X20" s="101">
        <v>0</v>
      </c>
      <c r="Y20" s="101">
        <v>5</v>
      </c>
      <c r="Z20" s="101">
        <v>0</v>
      </c>
      <c r="AA20" s="101">
        <v>0</v>
      </c>
      <c r="AB20" s="101">
        <v>0</v>
      </c>
      <c r="AC20" s="101">
        <v>5</v>
      </c>
      <c r="AD20" s="101">
        <v>5</v>
      </c>
      <c r="AE20" s="101">
        <v>5</v>
      </c>
      <c r="AF20" s="101">
        <v>5</v>
      </c>
      <c r="AG20" s="101">
        <v>5</v>
      </c>
      <c r="AH20" s="101">
        <v>0</v>
      </c>
      <c r="AI20" s="101">
        <v>5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43</v>
      </c>
      <c r="AU20" s="95">
        <v>0.0004976851851851852</v>
      </c>
      <c r="AV20" s="96">
        <v>43</v>
      </c>
      <c r="AW20" s="97">
        <v>0.004502314814814878</v>
      </c>
      <c r="AX20" s="300"/>
      <c r="AY20" s="300"/>
      <c r="AZ20" s="303"/>
      <c r="BB20" s="127">
        <f>IF(AZ18="","",IF($AW$2*2&gt;=AW20,IF(AZ18=1,($AW$2*2-AW20)*29/$AW$2+6,IF(AZ18=2,($AW$2*2-AW20)*29/$AW$2+4,IF(AZ18=3,($AW$2*2-AW20)*29/$AW$2+2,($AW$2*2-AW20)*29/$AW$2+1))),1))</f>
      </c>
    </row>
    <row r="21" spans="1:54" ht="15" thickBot="1">
      <c r="A21" s="102"/>
      <c r="B21" s="104">
        <v>128</v>
      </c>
      <c r="C21" s="211">
        <v>0</v>
      </c>
      <c r="D21" s="37">
        <v>1</v>
      </c>
      <c r="E21" s="214"/>
      <c r="F21" s="103" t="s">
        <v>261</v>
      </c>
      <c r="G21" s="104" t="s">
        <v>71</v>
      </c>
      <c r="H21" s="102" t="s">
        <v>137</v>
      </c>
      <c r="I21" s="102" t="s">
        <v>75</v>
      </c>
      <c r="J21" s="102"/>
      <c r="K21" s="105">
        <v>0</v>
      </c>
      <c r="L21" s="105">
        <v>0</v>
      </c>
      <c r="M21" s="105">
        <v>0</v>
      </c>
      <c r="N21" s="106">
        <v>0.7715277777777777</v>
      </c>
      <c r="O21" s="107">
        <v>0</v>
      </c>
      <c r="P21" s="107">
        <v>0</v>
      </c>
      <c r="Q21" s="107">
        <v>0</v>
      </c>
      <c r="R21" s="106">
        <v>0.774537037037037</v>
      </c>
      <c r="S21" s="106">
        <v>0.0030092592592593226</v>
      </c>
      <c r="T21" s="107">
        <v>0</v>
      </c>
      <c r="U21" s="107">
        <v>5</v>
      </c>
      <c r="V21" s="107">
        <v>3</v>
      </c>
      <c r="W21" s="107">
        <v>0</v>
      </c>
      <c r="X21" s="107">
        <v>0</v>
      </c>
      <c r="Y21" s="107">
        <v>5</v>
      </c>
      <c r="Z21" s="107">
        <v>0</v>
      </c>
      <c r="AA21" s="107">
        <v>0</v>
      </c>
      <c r="AB21" s="107">
        <v>0</v>
      </c>
      <c r="AC21" s="107">
        <v>5</v>
      </c>
      <c r="AD21" s="107">
        <v>5</v>
      </c>
      <c r="AE21" s="107">
        <v>5</v>
      </c>
      <c r="AF21" s="107">
        <v>5</v>
      </c>
      <c r="AG21" s="107">
        <v>5</v>
      </c>
      <c r="AH21" s="107">
        <v>0</v>
      </c>
      <c r="AI21" s="107">
        <v>5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v>43</v>
      </c>
      <c r="AU21" s="108">
        <v>0.0004976851851851852</v>
      </c>
      <c r="AV21" s="109">
        <v>43</v>
      </c>
      <c r="AW21" s="110">
        <v>0.004502314814814878</v>
      </c>
      <c r="AX21" s="301"/>
      <c r="AY21" s="301"/>
      <c r="AZ21" s="304"/>
      <c r="BB21" s="127">
        <f>IF(AZ18="","",IF($AW$2*2&gt;=AW21,IF(AZ18=1,($AW$2*2-AW21)*29/$AW$2+6,IF(AZ18=2,($AW$2*2-AW21)*29/$AW$2+4,IF(AZ18=3,($AW$2*2-AW21)*29/$AW$2+2,($AW$2*2-AW21)*29/$AW$2+1))),1))</f>
      </c>
    </row>
    <row r="22" spans="1:54" ht="22.5" customHeight="1" thickBot="1">
      <c r="A22" s="80" t="s">
        <v>46</v>
      </c>
      <c r="B22" s="82">
        <v>144</v>
      </c>
      <c r="C22" s="209"/>
      <c r="D22" s="16">
        <v>1</v>
      </c>
      <c r="E22" s="212"/>
      <c r="F22" s="112" t="s">
        <v>262</v>
      </c>
      <c r="G22" s="82" t="s">
        <v>62</v>
      </c>
      <c r="H22" s="80" t="s">
        <v>197</v>
      </c>
      <c r="I22" s="80" t="s">
        <v>52</v>
      </c>
      <c r="J22" s="80"/>
      <c r="K22" s="84"/>
      <c r="L22" s="85"/>
      <c r="M22" s="85"/>
      <c r="N22" s="86">
        <v>0.7923611111111111</v>
      </c>
      <c r="O22" s="87"/>
      <c r="P22" s="87"/>
      <c r="Q22" s="87"/>
      <c r="R22" s="86">
        <v>0.795162037037037</v>
      </c>
      <c r="S22" s="86">
        <v>0.0028009259259259567</v>
      </c>
      <c r="T22" s="87"/>
      <c r="U22" s="87">
        <v>5</v>
      </c>
      <c r="V22" s="87"/>
      <c r="W22" s="87"/>
      <c r="X22" s="87"/>
      <c r="Y22" s="87">
        <v>5</v>
      </c>
      <c r="Z22" s="87"/>
      <c r="AA22" s="87"/>
      <c r="AB22" s="87"/>
      <c r="AC22" s="87"/>
      <c r="AD22" s="87">
        <v>20</v>
      </c>
      <c r="AE22" s="87">
        <v>20</v>
      </c>
      <c r="AF22" s="87">
        <v>10</v>
      </c>
      <c r="AG22" s="87">
        <v>10</v>
      </c>
      <c r="AH22" s="87"/>
      <c r="AI22" s="87">
        <v>10</v>
      </c>
      <c r="AJ22" s="87"/>
      <c r="AK22" s="87"/>
      <c r="AL22" s="87"/>
      <c r="AM22" s="87"/>
      <c r="AN22" s="87"/>
      <c r="AO22" s="87"/>
      <c r="AP22" s="87"/>
      <c r="AQ22" s="87"/>
      <c r="AR22" s="87"/>
      <c r="AS22" s="87">
        <v>0</v>
      </c>
      <c r="AT22" s="88">
        <v>42</v>
      </c>
      <c r="AU22" s="89">
        <v>0.00048611111111111104</v>
      </c>
      <c r="AV22" s="90">
        <v>80</v>
      </c>
      <c r="AW22" s="89">
        <v>0.004699074074074105</v>
      </c>
      <c r="AX22" s="299">
        <v>0.004699074074074105</v>
      </c>
      <c r="AY22" s="299">
        <v>0.004699074074074105</v>
      </c>
      <c r="AZ22" s="302">
        <v>4</v>
      </c>
      <c r="BB22" s="127">
        <f>IF(AZ22="","",IF($AW$2*2&gt;=AW22,IF(AZ22=1,($AW$2*2-AW22)*29/$AW$2+6,IF(AZ22=2,($AW$2*2-AW22)*29/$AW$2+4,IF(AZ22=3,($AW$2*2-AW22)*29/$AW$2+2,($AW$2*2-AW22)*29/$AW$2+1))),1))</f>
        <v>16.94999999999967</v>
      </c>
    </row>
    <row r="23" spans="1:54" ht="14.25">
      <c r="A23" s="83" t="s">
        <v>46</v>
      </c>
      <c r="B23" s="91">
        <v>126</v>
      </c>
      <c r="C23" s="210">
        <v>0</v>
      </c>
      <c r="D23" s="127">
        <v>1</v>
      </c>
      <c r="E23" s="213"/>
      <c r="F23" s="81" t="s">
        <v>99</v>
      </c>
      <c r="G23" s="91" t="s">
        <v>71</v>
      </c>
      <c r="H23" s="83" t="s">
        <v>100</v>
      </c>
      <c r="I23" s="83" t="s">
        <v>52</v>
      </c>
      <c r="J23" s="83"/>
      <c r="K23" s="92">
        <v>0</v>
      </c>
      <c r="L23" s="92">
        <v>0</v>
      </c>
      <c r="M23" s="92">
        <v>0</v>
      </c>
      <c r="N23" s="93">
        <v>0.7923611111111111</v>
      </c>
      <c r="O23" s="94">
        <v>0</v>
      </c>
      <c r="P23" s="94">
        <v>0</v>
      </c>
      <c r="Q23" s="94">
        <v>0</v>
      </c>
      <c r="R23" s="93">
        <v>0.795162037037037</v>
      </c>
      <c r="S23" s="93">
        <v>0.0028009259259259567</v>
      </c>
      <c r="T23" s="94">
        <v>0</v>
      </c>
      <c r="U23" s="94">
        <v>5</v>
      </c>
      <c r="V23" s="94">
        <v>0</v>
      </c>
      <c r="W23" s="94">
        <v>0</v>
      </c>
      <c r="X23" s="94">
        <v>0</v>
      </c>
      <c r="Y23" s="94">
        <v>5</v>
      </c>
      <c r="Z23" s="94">
        <v>0</v>
      </c>
      <c r="AA23" s="94">
        <v>0</v>
      </c>
      <c r="AB23" s="94">
        <v>0</v>
      </c>
      <c r="AC23" s="94">
        <v>0</v>
      </c>
      <c r="AD23" s="94">
        <v>20</v>
      </c>
      <c r="AE23" s="94">
        <v>20</v>
      </c>
      <c r="AF23" s="94">
        <v>10</v>
      </c>
      <c r="AG23" s="94">
        <v>10</v>
      </c>
      <c r="AH23" s="94">
        <v>0</v>
      </c>
      <c r="AI23" s="94">
        <v>10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42</v>
      </c>
      <c r="AU23" s="95">
        <v>0.00048611111111111104</v>
      </c>
      <c r="AV23" s="96">
        <v>80</v>
      </c>
      <c r="AW23" s="97">
        <v>0.004699074074074105</v>
      </c>
      <c r="AX23" s="300"/>
      <c r="AY23" s="300"/>
      <c r="AZ23" s="303"/>
      <c r="BB23" s="127">
        <f>IF(AZ22="","",IF($AW$2*2&gt;=AW23,IF(AZ22=1,($AW$2*2-AW23)*29/$AW$2+6,IF(AZ22=2,($AW$2*2-AW23)*29/$AW$2+4,IF(AZ22=3,($AW$2*2-AW23)*29/$AW$2+2,($AW$2*2-AW23)*29/$AW$2+1))),1))</f>
        <v>16.94999999999967</v>
      </c>
    </row>
    <row r="24" spans="1:54" ht="14.25">
      <c r="A24" s="83" t="s">
        <v>46</v>
      </c>
      <c r="B24" s="91">
        <v>131</v>
      </c>
      <c r="C24" s="210">
        <v>0</v>
      </c>
      <c r="D24" s="127">
        <v>2</v>
      </c>
      <c r="E24" s="213"/>
      <c r="F24" s="81" t="s">
        <v>158</v>
      </c>
      <c r="G24" s="91" t="s">
        <v>71</v>
      </c>
      <c r="H24" s="83" t="s">
        <v>131</v>
      </c>
      <c r="I24" s="83" t="s">
        <v>52</v>
      </c>
      <c r="J24" s="83"/>
      <c r="K24" s="99">
        <v>0</v>
      </c>
      <c r="L24" s="99">
        <v>0</v>
      </c>
      <c r="M24" s="99">
        <v>0</v>
      </c>
      <c r="N24" s="100">
        <v>0.7923611111111111</v>
      </c>
      <c r="O24" s="101">
        <v>0</v>
      </c>
      <c r="P24" s="101">
        <v>0</v>
      </c>
      <c r="Q24" s="101">
        <v>0</v>
      </c>
      <c r="R24" s="100">
        <v>0.795162037037037</v>
      </c>
      <c r="S24" s="100">
        <v>0.0028009259259259567</v>
      </c>
      <c r="T24" s="101">
        <v>0</v>
      </c>
      <c r="U24" s="101">
        <v>5</v>
      </c>
      <c r="V24" s="101">
        <v>0</v>
      </c>
      <c r="W24" s="101">
        <v>0</v>
      </c>
      <c r="X24" s="101">
        <v>0</v>
      </c>
      <c r="Y24" s="101">
        <v>5</v>
      </c>
      <c r="Z24" s="101">
        <v>0</v>
      </c>
      <c r="AA24" s="101">
        <v>0</v>
      </c>
      <c r="AB24" s="101">
        <v>0</v>
      </c>
      <c r="AC24" s="101">
        <v>0</v>
      </c>
      <c r="AD24" s="101">
        <v>20</v>
      </c>
      <c r="AE24" s="101">
        <v>20</v>
      </c>
      <c r="AF24" s="101">
        <v>10</v>
      </c>
      <c r="AG24" s="101">
        <v>10</v>
      </c>
      <c r="AH24" s="101">
        <v>0</v>
      </c>
      <c r="AI24" s="101">
        <v>10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42</v>
      </c>
      <c r="AU24" s="95">
        <v>0.00048611111111111104</v>
      </c>
      <c r="AV24" s="96">
        <v>80</v>
      </c>
      <c r="AW24" s="97">
        <v>0.004699074074074105</v>
      </c>
      <c r="AX24" s="300"/>
      <c r="AY24" s="300"/>
      <c r="AZ24" s="303"/>
      <c r="BB24" s="127">
        <f>IF(AZ22="","",IF($AW$2*2&gt;=AW24,IF(AZ22=1,($AW$2*2-AW24)*29/$AW$2+6,IF(AZ22=2,($AW$2*2-AW24)*29/$AW$2+4,IF(AZ22=3,($AW$2*2-AW24)*29/$AW$2+2,($AW$2*2-AW24)*29/$AW$2+1))),1))</f>
        <v>16.94999999999967</v>
      </c>
    </row>
    <row r="25" spans="1:54" ht="15" thickBot="1">
      <c r="A25" s="102" t="s">
        <v>46</v>
      </c>
      <c r="B25" s="104">
        <v>132</v>
      </c>
      <c r="C25" s="211">
        <v>0</v>
      </c>
      <c r="D25" s="37">
        <v>2</v>
      </c>
      <c r="E25" s="214"/>
      <c r="F25" s="103" t="s">
        <v>159</v>
      </c>
      <c r="G25" s="104" t="s">
        <v>62</v>
      </c>
      <c r="H25" s="102" t="s">
        <v>120</v>
      </c>
      <c r="I25" s="102" t="s">
        <v>52</v>
      </c>
      <c r="J25" s="102"/>
      <c r="K25" s="105">
        <v>0</v>
      </c>
      <c r="L25" s="105">
        <v>0</v>
      </c>
      <c r="M25" s="105">
        <v>0</v>
      </c>
      <c r="N25" s="106">
        <v>0.7923611111111111</v>
      </c>
      <c r="O25" s="107">
        <v>0</v>
      </c>
      <c r="P25" s="107">
        <v>0</v>
      </c>
      <c r="Q25" s="107">
        <v>0</v>
      </c>
      <c r="R25" s="106">
        <v>0.795162037037037</v>
      </c>
      <c r="S25" s="106">
        <v>0.0028009259259259567</v>
      </c>
      <c r="T25" s="107">
        <v>0</v>
      </c>
      <c r="U25" s="107">
        <v>5</v>
      </c>
      <c r="V25" s="107">
        <v>0</v>
      </c>
      <c r="W25" s="107">
        <v>0</v>
      </c>
      <c r="X25" s="107">
        <v>0</v>
      </c>
      <c r="Y25" s="107">
        <v>5</v>
      </c>
      <c r="Z25" s="107">
        <v>0</v>
      </c>
      <c r="AA25" s="107">
        <v>0</v>
      </c>
      <c r="AB25" s="107">
        <v>0</v>
      </c>
      <c r="AC25" s="107">
        <v>0</v>
      </c>
      <c r="AD25" s="107">
        <v>20</v>
      </c>
      <c r="AE25" s="107">
        <v>20</v>
      </c>
      <c r="AF25" s="107">
        <v>10</v>
      </c>
      <c r="AG25" s="107">
        <v>10</v>
      </c>
      <c r="AH25" s="107">
        <v>0</v>
      </c>
      <c r="AI25" s="107">
        <v>10</v>
      </c>
      <c r="AJ25" s="107">
        <v>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v>42</v>
      </c>
      <c r="AU25" s="108">
        <v>0.00048611111111111104</v>
      </c>
      <c r="AV25" s="109">
        <v>80</v>
      </c>
      <c r="AW25" s="110">
        <v>0.004699074074074105</v>
      </c>
      <c r="AX25" s="301"/>
      <c r="AY25" s="301"/>
      <c r="AZ25" s="304"/>
      <c r="BB25" s="127">
        <f>IF(AZ22="","",IF($AW$2*2&gt;=AW25,IF(AZ22=1,($AW$2*2-AW25)*29/$AW$2+6,IF(AZ22=2,($AW$2*2-AW25)*29/$AW$2+4,IF(AZ22=3,($AW$2*2-AW25)*29/$AW$2+2,($AW$2*2-AW25)*29/$AW$2+1))),1))</f>
        <v>16.94999999999967</v>
      </c>
    </row>
    <row r="26" spans="1:54" ht="22.5" customHeight="1" thickBot="1">
      <c r="A26" s="80" t="s">
        <v>47</v>
      </c>
      <c r="B26" s="82">
        <v>144</v>
      </c>
      <c r="C26" s="209" t="s">
        <v>49</v>
      </c>
      <c r="D26" s="16">
        <v>1</v>
      </c>
      <c r="E26" s="212"/>
      <c r="F26" s="112" t="s">
        <v>196</v>
      </c>
      <c r="G26" s="82" t="s">
        <v>62</v>
      </c>
      <c r="H26" s="80" t="s">
        <v>197</v>
      </c>
      <c r="I26" s="80" t="s">
        <v>52</v>
      </c>
      <c r="J26" s="80"/>
      <c r="K26" s="84">
        <v>18</v>
      </c>
      <c r="L26" s="85">
        <v>19</v>
      </c>
      <c r="M26" s="85">
        <v>0</v>
      </c>
      <c r="N26" s="86">
        <v>0.7631944444444444</v>
      </c>
      <c r="O26" s="87"/>
      <c r="P26" s="87"/>
      <c r="Q26" s="87"/>
      <c r="R26" s="86">
        <v>0.7660185185185185</v>
      </c>
      <c r="S26" s="86">
        <v>0.0028240740740741455</v>
      </c>
      <c r="T26" s="87"/>
      <c r="U26" s="87">
        <v>5</v>
      </c>
      <c r="V26" s="87">
        <v>5</v>
      </c>
      <c r="W26" s="87">
        <v>10</v>
      </c>
      <c r="X26" s="87"/>
      <c r="Y26" s="87">
        <v>5</v>
      </c>
      <c r="Z26" s="87">
        <v>5</v>
      </c>
      <c r="AA26" s="87"/>
      <c r="AB26" s="87"/>
      <c r="AC26" s="87">
        <v>55</v>
      </c>
      <c r="AD26" s="87"/>
      <c r="AE26" s="87"/>
      <c r="AF26" s="87"/>
      <c r="AG26" s="87"/>
      <c r="AH26" s="87">
        <v>20</v>
      </c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>
        <v>0</v>
      </c>
      <c r="AT26" s="88">
        <v>52</v>
      </c>
      <c r="AU26" s="89">
        <v>0.0006018518518518519</v>
      </c>
      <c r="AV26" s="90">
        <v>105</v>
      </c>
      <c r="AW26" s="89">
        <v>0.0052430555555556275</v>
      </c>
      <c r="AX26" s="299">
        <v>0.0052430555555556275</v>
      </c>
      <c r="AY26" s="299"/>
      <c r="AZ26" s="302"/>
      <c r="BB26" s="127">
        <f>IF(AZ26="","",IF($AW$2*2&gt;=AW26,IF(AZ26=1,($AW$2*2-AW26)*29/$AW$2+6,IF(AZ26=2,($AW$2*2-AW26)*29/$AW$2+4,IF(AZ26=3,($AW$2*2-AW26)*29/$AW$2+2,($AW$2*2-AW26)*29/$AW$2+1))),1))</f>
      </c>
    </row>
    <row r="27" spans="1:54" ht="14.25">
      <c r="A27" s="83" t="s">
        <v>47</v>
      </c>
      <c r="B27" s="91">
        <v>126</v>
      </c>
      <c r="C27" s="210" t="s">
        <v>49</v>
      </c>
      <c r="D27" s="127">
        <v>1</v>
      </c>
      <c r="E27" s="213"/>
      <c r="F27" s="81" t="s">
        <v>138</v>
      </c>
      <c r="G27" s="91" t="s">
        <v>71</v>
      </c>
      <c r="H27" s="83" t="s">
        <v>100</v>
      </c>
      <c r="I27" s="83" t="s">
        <v>52</v>
      </c>
      <c r="J27" s="83"/>
      <c r="K27" s="92">
        <v>18</v>
      </c>
      <c r="L27" s="92">
        <v>19</v>
      </c>
      <c r="M27" s="92">
        <v>0</v>
      </c>
      <c r="N27" s="93">
        <v>0.7631944444444444</v>
      </c>
      <c r="O27" s="94">
        <v>0</v>
      </c>
      <c r="P27" s="94">
        <v>0</v>
      </c>
      <c r="Q27" s="94">
        <v>0</v>
      </c>
      <c r="R27" s="93">
        <v>0.7660185185185185</v>
      </c>
      <c r="S27" s="93">
        <v>0.0028240740740741455</v>
      </c>
      <c r="T27" s="94">
        <v>0</v>
      </c>
      <c r="U27" s="94">
        <v>5</v>
      </c>
      <c r="V27" s="94">
        <v>5</v>
      </c>
      <c r="W27" s="94">
        <v>10</v>
      </c>
      <c r="X27" s="94">
        <v>0</v>
      </c>
      <c r="Y27" s="94">
        <v>5</v>
      </c>
      <c r="Z27" s="94">
        <v>5</v>
      </c>
      <c r="AA27" s="94">
        <v>0</v>
      </c>
      <c r="AB27" s="94">
        <v>0</v>
      </c>
      <c r="AC27" s="94">
        <v>55</v>
      </c>
      <c r="AD27" s="94">
        <v>0</v>
      </c>
      <c r="AE27" s="94">
        <v>0</v>
      </c>
      <c r="AF27" s="94">
        <v>0</v>
      </c>
      <c r="AG27" s="94">
        <v>0</v>
      </c>
      <c r="AH27" s="94">
        <v>20</v>
      </c>
      <c r="AI27" s="94">
        <v>0</v>
      </c>
      <c r="AJ27" s="94">
        <v>0</v>
      </c>
      <c r="AK27" s="94">
        <v>0</v>
      </c>
      <c r="AL27" s="94">
        <v>0</v>
      </c>
      <c r="AM27" s="94">
        <v>0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52</v>
      </c>
      <c r="AU27" s="95">
        <v>0.0006018518518518519</v>
      </c>
      <c r="AV27" s="96">
        <v>105</v>
      </c>
      <c r="AW27" s="97">
        <v>0.0052430555555556275</v>
      </c>
      <c r="AX27" s="300"/>
      <c r="AY27" s="300"/>
      <c r="AZ27" s="303"/>
      <c r="BB27" s="127">
        <f>IF(AZ26="","",IF($AW$2*2&gt;=AW27,IF(AZ26=1,($AW$2*2-AW27)*29/$AW$2+6,IF(AZ26=2,($AW$2*2-AW27)*29/$AW$2+4,IF(AZ26=3,($AW$2*2-AW27)*29/$AW$2+2,($AW$2*2-AW27)*29/$AW$2+1))),1))</f>
      </c>
    </row>
    <row r="28" spans="1:54" ht="14.25">
      <c r="A28" s="83" t="s">
        <v>47</v>
      </c>
      <c r="B28" s="91">
        <v>131</v>
      </c>
      <c r="C28" s="210" t="s">
        <v>49</v>
      </c>
      <c r="D28" s="127">
        <v>1</v>
      </c>
      <c r="E28" s="213"/>
      <c r="F28" s="81" t="s">
        <v>142</v>
      </c>
      <c r="G28" s="91" t="s">
        <v>71</v>
      </c>
      <c r="H28" s="83" t="s">
        <v>131</v>
      </c>
      <c r="I28" s="83" t="s">
        <v>52</v>
      </c>
      <c r="J28" s="83"/>
      <c r="K28" s="99">
        <v>18</v>
      </c>
      <c r="L28" s="99">
        <v>19</v>
      </c>
      <c r="M28" s="99">
        <v>0</v>
      </c>
      <c r="N28" s="100">
        <v>0.7631944444444444</v>
      </c>
      <c r="O28" s="101">
        <v>0</v>
      </c>
      <c r="P28" s="101">
        <v>0</v>
      </c>
      <c r="Q28" s="101">
        <v>0</v>
      </c>
      <c r="R28" s="100">
        <v>0.7660185185185185</v>
      </c>
      <c r="S28" s="100">
        <v>0.0028240740740741455</v>
      </c>
      <c r="T28" s="101">
        <v>0</v>
      </c>
      <c r="U28" s="101">
        <v>5</v>
      </c>
      <c r="V28" s="101">
        <v>5</v>
      </c>
      <c r="W28" s="101">
        <v>10</v>
      </c>
      <c r="X28" s="101">
        <v>0</v>
      </c>
      <c r="Y28" s="101">
        <v>5</v>
      </c>
      <c r="Z28" s="101">
        <v>5</v>
      </c>
      <c r="AA28" s="101">
        <v>0</v>
      </c>
      <c r="AB28" s="101">
        <v>0</v>
      </c>
      <c r="AC28" s="101">
        <v>55</v>
      </c>
      <c r="AD28" s="101">
        <v>0</v>
      </c>
      <c r="AE28" s="101">
        <v>0</v>
      </c>
      <c r="AF28" s="101">
        <v>0</v>
      </c>
      <c r="AG28" s="101">
        <v>0</v>
      </c>
      <c r="AH28" s="101">
        <v>20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52</v>
      </c>
      <c r="AU28" s="95">
        <v>0.0006018518518518519</v>
      </c>
      <c r="AV28" s="96">
        <v>105</v>
      </c>
      <c r="AW28" s="97">
        <v>0.0052430555555556275</v>
      </c>
      <c r="AX28" s="300"/>
      <c r="AY28" s="300"/>
      <c r="AZ28" s="303"/>
      <c r="BB28" s="127">
        <f>IF(AZ26="","",IF($AW$2*2&gt;=AW28,IF(AZ26=1,($AW$2*2-AW28)*29/$AW$2+6,IF(AZ26=2,($AW$2*2-AW28)*29/$AW$2+4,IF(AZ26=3,($AW$2*2-AW28)*29/$AW$2+2,($AW$2*2-AW28)*29/$AW$2+1))),1))</f>
      </c>
    </row>
    <row r="29" spans="1:54" ht="15" thickBot="1">
      <c r="A29" s="102" t="s">
        <v>47</v>
      </c>
      <c r="B29" s="104">
        <v>132</v>
      </c>
      <c r="C29" s="211" t="s">
        <v>49</v>
      </c>
      <c r="D29" s="37">
        <v>1</v>
      </c>
      <c r="E29" s="214"/>
      <c r="F29" s="103" t="s">
        <v>119</v>
      </c>
      <c r="G29" s="104" t="s">
        <v>62</v>
      </c>
      <c r="H29" s="102" t="s">
        <v>120</v>
      </c>
      <c r="I29" s="102" t="s">
        <v>52</v>
      </c>
      <c r="J29" s="102"/>
      <c r="K29" s="105">
        <v>18</v>
      </c>
      <c r="L29" s="105">
        <v>19</v>
      </c>
      <c r="M29" s="105">
        <v>0</v>
      </c>
      <c r="N29" s="106">
        <v>0.7631944444444444</v>
      </c>
      <c r="O29" s="107">
        <v>0</v>
      </c>
      <c r="P29" s="107">
        <v>0</v>
      </c>
      <c r="Q29" s="107">
        <v>0</v>
      </c>
      <c r="R29" s="106">
        <v>0.7660185185185185</v>
      </c>
      <c r="S29" s="106">
        <v>0.0028240740740741455</v>
      </c>
      <c r="T29" s="107">
        <v>0</v>
      </c>
      <c r="U29" s="107">
        <v>5</v>
      </c>
      <c r="V29" s="107">
        <v>5</v>
      </c>
      <c r="W29" s="107">
        <v>10</v>
      </c>
      <c r="X29" s="107">
        <v>0</v>
      </c>
      <c r="Y29" s="107">
        <v>5</v>
      </c>
      <c r="Z29" s="107">
        <v>5</v>
      </c>
      <c r="AA29" s="107">
        <v>0</v>
      </c>
      <c r="AB29" s="107">
        <v>0</v>
      </c>
      <c r="AC29" s="107">
        <v>55</v>
      </c>
      <c r="AD29" s="107">
        <v>0</v>
      </c>
      <c r="AE29" s="107">
        <v>0</v>
      </c>
      <c r="AF29" s="107">
        <v>0</v>
      </c>
      <c r="AG29" s="107">
        <v>0</v>
      </c>
      <c r="AH29" s="107">
        <v>20</v>
      </c>
      <c r="AI29" s="107">
        <v>0</v>
      </c>
      <c r="AJ29" s="107">
        <v>0</v>
      </c>
      <c r="AK29" s="107">
        <v>0</v>
      </c>
      <c r="AL29" s="107">
        <v>0</v>
      </c>
      <c r="AM29" s="107">
        <v>0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v>52</v>
      </c>
      <c r="AU29" s="108">
        <v>0.0006018518518518519</v>
      </c>
      <c r="AV29" s="109">
        <v>105</v>
      </c>
      <c r="AW29" s="110">
        <v>0.0052430555555556275</v>
      </c>
      <c r="AX29" s="301"/>
      <c r="AY29" s="301"/>
      <c r="AZ29" s="304"/>
      <c r="BB29" s="127">
        <f>IF(AZ26="","",IF($AW$2*2&gt;=AW29,IF(AZ26=1,($AW$2*2-AW29)*29/$AW$2+6,IF(AZ26=2,($AW$2*2-AW29)*29/$AW$2+4,IF(AZ26=3,($AW$2*2-AW29)*29/$AW$2+2,($AW$2*2-AW29)*29/$AW$2+1))),1))</f>
      </c>
    </row>
    <row r="30" spans="1:54" ht="22.5" customHeight="1" thickBot="1">
      <c r="A30" s="80" t="s">
        <v>47</v>
      </c>
      <c r="B30" s="82">
        <v>106</v>
      </c>
      <c r="C30" s="209"/>
      <c r="D30" s="16">
        <v>1</v>
      </c>
      <c r="E30" s="212"/>
      <c r="F30" s="112" t="s">
        <v>188</v>
      </c>
      <c r="G30" s="82" t="s">
        <v>62</v>
      </c>
      <c r="H30" s="80" t="s">
        <v>177</v>
      </c>
      <c r="I30" s="80" t="s">
        <v>60</v>
      </c>
      <c r="J30" s="80"/>
      <c r="K30" s="84"/>
      <c r="L30" s="85"/>
      <c r="M30" s="85"/>
      <c r="N30" s="86">
        <v>0.8006944444444444</v>
      </c>
      <c r="O30" s="87"/>
      <c r="P30" s="87"/>
      <c r="Q30" s="87"/>
      <c r="R30" s="86">
        <v>0.8040277777777778</v>
      </c>
      <c r="S30" s="86">
        <v>0.0033333333333334103</v>
      </c>
      <c r="T30" s="87"/>
      <c r="U30" s="87"/>
      <c r="V30" s="87"/>
      <c r="W30" s="87"/>
      <c r="X30" s="87"/>
      <c r="Y30" s="87"/>
      <c r="Z30" s="87">
        <v>5</v>
      </c>
      <c r="AA30" s="87">
        <v>50</v>
      </c>
      <c r="AB30" s="87"/>
      <c r="AC30" s="87"/>
      <c r="AD30" s="87">
        <v>5</v>
      </c>
      <c r="AE30" s="87">
        <v>5</v>
      </c>
      <c r="AF30" s="87">
        <v>5</v>
      </c>
      <c r="AG30" s="87">
        <v>5</v>
      </c>
      <c r="AH30" s="87"/>
      <c r="AI30" s="87">
        <v>15</v>
      </c>
      <c r="AJ30" s="87"/>
      <c r="AK30" s="87"/>
      <c r="AL30" s="87"/>
      <c r="AM30" s="87"/>
      <c r="AN30" s="87"/>
      <c r="AO30" s="87"/>
      <c r="AP30" s="87"/>
      <c r="AQ30" s="87"/>
      <c r="AR30" s="87"/>
      <c r="AS30" s="87">
        <v>0</v>
      </c>
      <c r="AT30" s="88">
        <v>55</v>
      </c>
      <c r="AU30" s="89">
        <v>0.000636574074074074</v>
      </c>
      <c r="AV30" s="90">
        <v>90</v>
      </c>
      <c r="AW30" s="89">
        <v>0.005648148148148225</v>
      </c>
      <c r="AX30" s="299">
        <v>0.005648148148148225</v>
      </c>
      <c r="AY30" s="299">
        <v>0.005648148148148225</v>
      </c>
      <c r="AZ30" s="302">
        <v>5</v>
      </c>
      <c r="BB30" s="127">
        <f>IF(AZ30="","",IF($AW$2*2&gt;=AW30,IF(AZ30=1,($AW$2*2-AW30)*29/$AW$2+6,IF(AZ30=2,($AW$2*2-AW30)*29/$AW$2+4,IF(AZ30=3,($AW$2*2-AW30)*29/$AW$2+2,($AW$2*2-AW30)*29/$AW$2+1))),1))</f>
        <v>8.4571428571421</v>
      </c>
    </row>
    <row r="31" spans="1:54" ht="14.25">
      <c r="A31" s="83" t="s">
        <v>47</v>
      </c>
      <c r="B31" s="91">
        <v>108</v>
      </c>
      <c r="C31" s="210">
        <v>0</v>
      </c>
      <c r="D31" s="127">
        <v>1</v>
      </c>
      <c r="E31" s="213"/>
      <c r="F31" s="81" t="s">
        <v>189</v>
      </c>
      <c r="G31" s="91" t="s">
        <v>62</v>
      </c>
      <c r="H31" s="83" t="s">
        <v>164</v>
      </c>
      <c r="I31" s="83"/>
      <c r="J31" s="83"/>
      <c r="K31" s="92">
        <v>0</v>
      </c>
      <c r="L31" s="92">
        <v>0</v>
      </c>
      <c r="M31" s="92">
        <v>0</v>
      </c>
      <c r="N31" s="93">
        <v>0.8006944444444444</v>
      </c>
      <c r="O31" s="94">
        <v>0</v>
      </c>
      <c r="P31" s="94">
        <v>0</v>
      </c>
      <c r="Q31" s="94">
        <v>0</v>
      </c>
      <c r="R31" s="93">
        <v>0.8040277777777778</v>
      </c>
      <c r="S31" s="93">
        <v>0.0033333333333334103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5</v>
      </c>
      <c r="AA31" s="94">
        <v>50</v>
      </c>
      <c r="AB31" s="94">
        <v>0</v>
      </c>
      <c r="AC31" s="94">
        <v>0</v>
      </c>
      <c r="AD31" s="94">
        <v>5</v>
      </c>
      <c r="AE31" s="94">
        <v>5</v>
      </c>
      <c r="AF31" s="94">
        <v>5</v>
      </c>
      <c r="AG31" s="94">
        <v>5</v>
      </c>
      <c r="AH31" s="94">
        <v>0</v>
      </c>
      <c r="AI31" s="94">
        <v>15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55</v>
      </c>
      <c r="AU31" s="95">
        <v>0.000636574074074074</v>
      </c>
      <c r="AV31" s="96">
        <v>90</v>
      </c>
      <c r="AW31" s="97">
        <v>0.005648148148148225</v>
      </c>
      <c r="AX31" s="300"/>
      <c r="AY31" s="300"/>
      <c r="AZ31" s="303"/>
      <c r="BB31" s="127">
        <f>IF(AZ30="","",IF($AW$2*2&gt;=AW31,IF(AZ30=1,($AW$2*2-AW31)*29/$AW$2+6,IF(AZ30=2,($AW$2*2-AW31)*29/$AW$2+4,IF(AZ30=3,($AW$2*2-AW31)*29/$AW$2+2,($AW$2*2-AW31)*29/$AW$2+1))),1))</f>
        <v>8.4571428571421</v>
      </c>
    </row>
    <row r="32" spans="1:54" ht="14.25">
      <c r="A32" s="83" t="s">
        <v>47</v>
      </c>
      <c r="B32" s="91">
        <v>109</v>
      </c>
      <c r="C32" s="210">
        <v>0</v>
      </c>
      <c r="D32" s="127">
        <v>1</v>
      </c>
      <c r="E32" s="213"/>
      <c r="F32" s="81" t="s">
        <v>263</v>
      </c>
      <c r="G32" s="91" t="s">
        <v>71</v>
      </c>
      <c r="H32" s="83" t="s">
        <v>169</v>
      </c>
      <c r="I32" s="83"/>
      <c r="J32" s="83"/>
      <c r="K32" s="99">
        <v>0</v>
      </c>
      <c r="L32" s="99">
        <v>0</v>
      </c>
      <c r="M32" s="99">
        <v>0</v>
      </c>
      <c r="N32" s="100">
        <v>0.8006944444444444</v>
      </c>
      <c r="O32" s="101">
        <v>0</v>
      </c>
      <c r="P32" s="101">
        <v>0</v>
      </c>
      <c r="Q32" s="101">
        <v>0</v>
      </c>
      <c r="R32" s="100">
        <v>0.8040277777777778</v>
      </c>
      <c r="S32" s="100">
        <v>0.0033333333333334103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5</v>
      </c>
      <c r="AA32" s="101">
        <v>50</v>
      </c>
      <c r="AB32" s="101">
        <v>0</v>
      </c>
      <c r="AC32" s="101">
        <v>0</v>
      </c>
      <c r="AD32" s="101">
        <v>5</v>
      </c>
      <c r="AE32" s="101">
        <v>5</v>
      </c>
      <c r="AF32" s="101">
        <v>5</v>
      </c>
      <c r="AG32" s="101">
        <v>5</v>
      </c>
      <c r="AH32" s="101">
        <v>0</v>
      </c>
      <c r="AI32" s="101">
        <v>15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55</v>
      </c>
      <c r="AU32" s="95">
        <v>0.000636574074074074</v>
      </c>
      <c r="AV32" s="96">
        <v>90</v>
      </c>
      <c r="AW32" s="97">
        <v>0.005648148148148225</v>
      </c>
      <c r="AX32" s="300"/>
      <c r="AY32" s="300"/>
      <c r="AZ32" s="303"/>
      <c r="BB32" s="127">
        <f>IF(AZ30="","",IF($AW$2*2&gt;=AW32,IF(AZ30=1,($AW$2*2-AW32)*29/$AW$2+6,IF(AZ30=2,($AW$2*2-AW32)*29/$AW$2+4,IF(AZ30=3,($AW$2*2-AW32)*29/$AW$2+2,($AW$2*2-AW32)*29/$AW$2+1))),1))</f>
        <v>8.4571428571421</v>
      </c>
    </row>
    <row r="33" spans="1:54" ht="15" thickBot="1">
      <c r="A33" s="102" t="s">
        <v>47</v>
      </c>
      <c r="B33" s="104">
        <v>110</v>
      </c>
      <c r="C33" s="211">
        <v>0</v>
      </c>
      <c r="D33" s="37">
        <v>1</v>
      </c>
      <c r="E33" s="214"/>
      <c r="F33" s="103" t="s">
        <v>174</v>
      </c>
      <c r="G33" s="104" t="s">
        <v>62</v>
      </c>
      <c r="H33" s="102" t="s">
        <v>175</v>
      </c>
      <c r="I33" s="102"/>
      <c r="J33" s="102"/>
      <c r="K33" s="105">
        <v>0</v>
      </c>
      <c r="L33" s="105">
        <v>0</v>
      </c>
      <c r="M33" s="105">
        <v>0</v>
      </c>
      <c r="N33" s="106">
        <v>0.8006944444444444</v>
      </c>
      <c r="O33" s="107">
        <v>0</v>
      </c>
      <c r="P33" s="107">
        <v>0</v>
      </c>
      <c r="Q33" s="107">
        <v>0</v>
      </c>
      <c r="R33" s="106">
        <v>0.8040277777777778</v>
      </c>
      <c r="S33" s="106">
        <v>0.0033333333333334103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5</v>
      </c>
      <c r="AA33" s="107">
        <v>50</v>
      </c>
      <c r="AB33" s="107">
        <v>0</v>
      </c>
      <c r="AC33" s="107">
        <v>0</v>
      </c>
      <c r="AD33" s="107">
        <v>5</v>
      </c>
      <c r="AE33" s="107">
        <v>5</v>
      </c>
      <c r="AF33" s="107">
        <v>5</v>
      </c>
      <c r="AG33" s="107">
        <v>5</v>
      </c>
      <c r="AH33" s="107">
        <v>0</v>
      </c>
      <c r="AI33" s="107">
        <v>15</v>
      </c>
      <c r="AJ33" s="107">
        <v>0</v>
      </c>
      <c r="AK33" s="107">
        <v>0</v>
      </c>
      <c r="AL33" s="107">
        <v>0</v>
      </c>
      <c r="AM33" s="107">
        <v>0</v>
      </c>
      <c r="AN33" s="107">
        <v>0</v>
      </c>
      <c r="AO33" s="107">
        <v>0</v>
      </c>
      <c r="AP33" s="107">
        <v>0</v>
      </c>
      <c r="AQ33" s="107">
        <v>0</v>
      </c>
      <c r="AR33" s="107">
        <v>0</v>
      </c>
      <c r="AS33" s="107">
        <v>0</v>
      </c>
      <c r="AT33" s="107">
        <v>55</v>
      </c>
      <c r="AU33" s="108">
        <v>0.000636574074074074</v>
      </c>
      <c r="AV33" s="109">
        <v>90</v>
      </c>
      <c r="AW33" s="110">
        <v>0.005648148148148225</v>
      </c>
      <c r="AX33" s="301"/>
      <c r="AY33" s="301"/>
      <c r="AZ33" s="304"/>
      <c r="BB33" s="127">
        <f>IF(AZ30="","",IF($AW$2*2&gt;=AW33,IF(AZ30=1,($AW$2*2-AW33)*29/$AW$2+6,IF(AZ30=2,($AW$2*2-AW33)*29/$AW$2+4,IF(AZ30=3,($AW$2*2-AW33)*29/$AW$2+2,($AW$2*2-AW33)*29/$AW$2+1))),1))</f>
        <v>8.4571428571421</v>
      </c>
    </row>
    <row r="34" spans="1:54" ht="22.5" customHeight="1" thickBot="1">
      <c r="A34" s="80" t="s">
        <v>48</v>
      </c>
      <c r="B34" s="82">
        <v>123</v>
      </c>
      <c r="C34" s="209"/>
      <c r="D34" s="16">
        <v>1</v>
      </c>
      <c r="E34" s="212"/>
      <c r="F34" s="112" t="s">
        <v>77</v>
      </c>
      <c r="G34" s="82" t="s">
        <v>62</v>
      </c>
      <c r="H34" s="80" t="s">
        <v>78</v>
      </c>
      <c r="I34" s="80" t="s">
        <v>75</v>
      </c>
      <c r="J34" s="80" t="s">
        <v>79</v>
      </c>
      <c r="K34" s="84"/>
      <c r="L34" s="85"/>
      <c r="M34" s="85"/>
      <c r="N34" s="86">
        <v>0.8020833333333334</v>
      </c>
      <c r="O34" s="87"/>
      <c r="P34" s="87"/>
      <c r="Q34" s="87"/>
      <c r="R34" s="86">
        <v>0.8055671296296296</v>
      </c>
      <c r="S34" s="86">
        <v>0.0034837962962962488</v>
      </c>
      <c r="T34" s="87"/>
      <c r="U34" s="87"/>
      <c r="V34" s="87">
        <v>5</v>
      </c>
      <c r="W34" s="87"/>
      <c r="X34" s="87"/>
      <c r="Y34" s="87"/>
      <c r="Z34" s="87"/>
      <c r="AA34" s="87"/>
      <c r="AB34" s="87"/>
      <c r="AC34" s="87"/>
      <c r="AD34" s="87"/>
      <c r="AE34" s="87">
        <v>10</v>
      </c>
      <c r="AF34" s="87">
        <v>10</v>
      </c>
      <c r="AG34" s="87">
        <v>10</v>
      </c>
      <c r="AH34" s="87">
        <v>10</v>
      </c>
      <c r="AI34" s="87">
        <v>50</v>
      </c>
      <c r="AJ34" s="87"/>
      <c r="AK34" s="87"/>
      <c r="AL34" s="87"/>
      <c r="AM34" s="87"/>
      <c r="AN34" s="87"/>
      <c r="AO34" s="87"/>
      <c r="AP34" s="87"/>
      <c r="AQ34" s="87"/>
      <c r="AR34" s="87"/>
      <c r="AS34" s="87">
        <v>1</v>
      </c>
      <c r="AT34" s="88">
        <v>1</v>
      </c>
      <c r="AU34" s="89">
        <v>0.0007060185185185185</v>
      </c>
      <c r="AV34" s="90">
        <v>95</v>
      </c>
      <c r="AW34" s="89">
        <v>0.005995370370370323</v>
      </c>
      <c r="AX34" s="299">
        <v>0.005995370370370323</v>
      </c>
      <c r="AY34" s="299">
        <v>0.005995370370370323</v>
      </c>
      <c r="AZ34" s="302">
        <v>6</v>
      </c>
      <c r="BB34" s="127">
        <f>IF(AZ34="","",IF($AW$2*2&gt;=AW34,IF(AZ34=1,($AW$2*2-AW34)*29/$AW$2+6,IF(AZ34=2,($AW$2*2-AW34)*29/$AW$2+4,IF(AZ34=3,($AW$2*2-AW34)*29/$AW$2+2,($AW$2*2-AW34)*29/$AW$2+1))),1))</f>
        <v>5.350000000000352</v>
      </c>
    </row>
    <row r="35" spans="1:54" ht="14.25">
      <c r="A35" s="83" t="s">
        <v>48</v>
      </c>
      <c r="B35" s="91">
        <v>124</v>
      </c>
      <c r="C35" s="210">
        <v>0</v>
      </c>
      <c r="D35" s="127">
        <v>1</v>
      </c>
      <c r="E35" s="213"/>
      <c r="F35" s="81" t="s">
        <v>149</v>
      </c>
      <c r="G35" s="91" t="s">
        <v>71</v>
      </c>
      <c r="H35" s="83" t="s">
        <v>140</v>
      </c>
      <c r="I35" s="83" t="s">
        <v>75</v>
      </c>
      <c r="J35" s="83"/>
      <c r="K35" s="92">
        <v>0</v>
      </c>
      <c r="L35" s="92">
        <v>0</v>
      </c>
      <c r="M35" s="92">
        <v>0</v>
      </c>
      <c r="N35" s="93">
        <v>0.8020833333333334</v>
      </c>
      <c r="O35" s="94">
        <v>0</v>
      </c>
      <c r="P35" s="94">
        <v>0</v>
      </c>
      <c r="Q35" s="94">
        <v>0</v>
      </c>
      <c r="R35" s="93">
        <v>0.8055671296296296</v>
      </c>
      <c r="S35" s="93">
        <v>0.0034837962962962488</v>
      </c>
      <c r="T35" s="94">
        <v>0</v>
      </c>
      <c r="U35" s="94">
        <v>0</v>
      </c>
      <c r="V35" s="94">
        <v>5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10</v>
      </c>
      <c r="AF35" s="94">
        <v>10</v>
      </c>
      <c r="AG35" s="94">
        <v>10</v>
      </c>
      <c r="AH35" s="94">
        <v>10</v>
      </c>
      <c r="AI35" s="94">
        <v>50</v>
      </c>
      <c r="AJ35" s="94">
        <v>0</v>
      </c>
      <c r="AK35" s="94">
        <v>0</v>
      </c>
      <c r="AL35" s="94">
        <v>0</v>
      </c>
      <c r="AM35" s="94"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1</v>
      </c>
      <c r="AT35" s="94">
        <v>1</v>
      </c>
      <c r="AU35" s="95">
        <v>0.0007060185185185185</v>
      </c>
      <c r="AV35" s="96">
        <v>95</v>
      </c>
      <c r="AW35" s="97">
        <v>0.005995370370370323</v>
      </c>
      <c r="AX35" s="300"/>
      <c r="AY35" s="300"/>
      <c r="AZ35" s="303"/>
      <c r="BB35" s="127">
        <f>IF(AZ34="","",IF($AW$2*2&gt;=AW35,IF(AZ34=1,($AW$2*2-AW35)*29/$AW$2+6,IF(AZ34=2,($AW$2*2-AW35)*29/$AW$2+4,IF(AZ34=3,($AW$2*2-AW35)*29/$AW$2+2,($AW$2*2-AW35)*29/$AW$2+1))),1))</f>
        <v>5.350000000000352</v>
      </c>
    </row>
    <row r="36" spans="1:54" ht="14.25">
      <c r="A36" s="83" t="s">
        <v>48</v>
      </c>
      <c r="B36" s="91">
        <v>138</v>
      </c>
      <c r="C36" s="210">
        <v>0</v>
      </c>
      <c r="D36" s="127">
        <v>1</v>
      </c>
      <c r="E36" s="213"/>
      <c r="F36" s="81" t="s">
        <v>124</v>
      </c>
      <c r="G36" s="91" t="s">
        <v>62</v>
      </c>
      <c r="H36" s="83" t="s">
        <v>125</v>
      </c>
      <c r="I36" s="83" t="s">
        <v>75</v>
      </c>
      <c r="J36" s="83"/>
      <c r="K36" s="99">
        <v>0</v>
      </c>
      <c r="L36" s="99">
        <v>0</v>
      </c>
      <c r="M36" s="99">
        <v>0</v>
      </c>
      <c r="N36" s="100">
        <v>0.8020833333333334</v>
      </c>
      <c r="O36" s="101">
        <v>0</v>
      </c>
      <c r="P36" s="101">
        <v>0</v>
      </c>
      <c r="Q36" s="101">
        <v>0</v>
      </c>
      <c r="R36" s="100">
        <v>0.8055671296296296</v>
      </c>
      <c r="S36" s="100">
        <v>0.0034837962962962488</v>
      </c>
      <c r="T36" s="101">
        <v>0</v>
      </c>
      <c r="U36" s="101">
        <v>0</v>
      </c>
      <c r="V36" s="101">
        <v>5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10</v>
      </c>
      <c r="AF36" s="101">
        <v>10</v>
      </c>
      <c r="AG36" s="101">
        <v>10</v>
      </c>
      <c r="AH36" s="101">
        <v>10</v>
      </c>
      <c r="AI36" s="101">
        <v>50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1</v>
      </c>
      <c r="AT36" s="101">
        <v>1</v>
      </c>
      <c r="AU36" s="95">
        <v>0.0007060185185185185</v>
      </c>
      <c r="AV36" s="96">
        <v>95</v>
      </c>
      <c r="AW36" s="97">
        <v>0.005995370370370323</v>
      </c>
      <c r="AX36" s="300"/>
      <c r="AY36" s="300"/>
      <c r="AZ36" s="303"/>
      <c r="BB36" s="127">
        <f>IF(AZ34="","",IF($AW$2*2&gt;=AW36,IF(AZ34=1,($AW$2*2-AW36)*29/$AW$2+6,IF(AZ34=2,($AW$2*2-AW36)*29/$AW$2+4,IF(AZ34=3,($AW$2*2-AW36)*29/$AW$2+2,($AW$2*2-AW36)*29/$AW$2+1))),1))</f>
        <v>5.350000000000352</v>
      </c>
    </row>
    <row r="37" spans="1:54" ht="15" thickBot="1">
      <c r="A37" s="102" t="s">
        <v>48</v>
      </c>
      <c r="B37" s="104">
        <v>125</v>
      </c>
      <c r="C37" s="211">
        <v>0</v>
      </c>
      <c r="D37" s="37">
        <v>1</v>
      </c>
      <c r="E37" s="214"/>
      <c r="F37" s="103" t="s">
        <v>156</v>
      </c>
      <c r="G37" s="104" t="s">
        <v>71</v>
      </c>
      <c r="H37" s="102" t="s">
        <v>157</v>
      </c>
      <c r="I37" s="102" t="s">
        <v>75</v>
      </c>
      <c r="J37" s="102"/>
      <c r="K37" s="105">
        <v>0</v>
      </c>
      <c r="L37" s="105">
        <v>0</v>
      </c>
      <c r="M37" s="105">
        <v>0</v>
      </c>
      <c r="N37" s="106">
        <v>0.8020833333333334</v>
      </c>
      <c r="O37" s="107">
        <v>0</v>
      </c>
      <c r="P37" s="107">
        <v>0</v>
      </c>
      <c r="Q37" s="107">
        <v>0</v>
      </c>
      <c r="R37" s="106">
        <v>0.8055671296296296</v>
      </c>
      <c r="S37" s="106">
        <v>0.0034837962962962488</v>
      </c>
      <c r="T37" s="107">
        <v>0</v>
      </c>
      <c r="U37" s="107">
        <v>0</v>
      </c>
      <c r="V37" s="107">
        <v>5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07">
        <v>10</v>
      </c>
      <c r="AF37" s="107">
        <v>10</v>
      </c>
      <c r="AG37" s="107">
        <v>10</v>
      </c>
      <c r="AH37" s="107">
        <v>10</v>
      </c>
      <c r="AI37" s="107">
        <v>50</v>
      </c>
      <c r="AJ37" s="107">
        <v>0</v>
      </c>
      <c r="AK37" s="107">
        <v>0</v>
      </c>
      <c r="AL37" s="107">
        <v>0</v>
      </c>
      <c r="AM37" s="107">
        <v>0</v>
      </c>
      <c r="AN37" s="107">
        <v>0</v>
      </c>
      <c r="AO37" s="107">
        <v>0</v>
      </c>
      <c r="AP37" s="107">
        <v>0</v>
      </c>
      <c r="AQ37" s="107">
        <v>0</v>
      </c>
      <c r="AR37" s="107">
        <v>0</v>
      </c>
      <c r="AS37" s="107">
        <v>1</v>
      </c>
      <c r="AT37" s="107">
        <v>1</v>
      </c>
      <c r="AU37" s="108">
        <v>0.0007060185185185185</v>
      </c>
      <c r="AV37" s="109">
        <v>95</v>
      </c>
      <c r="AW37" s="110">
        <v>0.005995370370370323</v>
      </c>
      <c r="AX37" s="301"/>
      <c r="AY37" s="301"/>
      <c r="AZ37" s="304"/>
      <c r="BB37" s="127">
        <f>IF(AZ34="","",IF($AW$2*2&gt;=AW37,IF(AZ34=1,($AW$2*2-AW37)*29/$AW$2+6,IF(AZ34=2,($AW$2*2-AW37)*29/$AW$2+4,IF(AZ34=3,($AW$2*2-AW37)*29/$AW$2+2,($AW$2*2-AW37)*29/$AW$2+1))),1))</f>
        <v>5.350000000000352</v>
      </c>
    </row>
    <row r="38" spans="1:54" ht="22.5" customHeight="1" thickBot="1">
      <c r="A38" s="80" t="s">
        <v>46</v>
      </c>
      <c r="B38" s="82">
        <v>107</v>
      </c>
      <c r="C38" s="209"/>
      <c r="D38" s="16">
        <v>1</v>
      </c>
      <c r="E38" s="212"/>
      <c r="F38" s="112" t="s">
        <v>178</v>
      </c>
      <c r="G38" s="82" t="s">
        <v>71</v>
      </c>
      <c r="H38" s="80" t="s">
        <v>179</v>
      </c>
      <c r="I38" s="80" t="s">
        <v>60</v>
      </c>
      <c r="J38" s="80"/>
      <c r="K38" s="84"/>
      <c r="L38" s="85"/>
      <c r="M38" s="85"/>
      <c r="N38" s="86">
        <v>0.7659722222222222</v>
      </c>
      <c r="O38" s="87"/>
      <c r="P38" s="87"/>
      <c r="Q38" s="87"/>
      <c r="R38" s="86">
        <v>0.7696296296296296</v>
      </c>
      <c r="S38" s="86">
        <v>0.003657407407407387</v>
      </c>
      <c r="T38" s="87"/>
      <c r="U38" s="87">
        <v>5</v>
      </c>
      <c r="V38" s="87">
        <v>5</v>
      </c>
      <c r="W38" s="87"/>
      <c r="X38" s="87">
        <v>10</v>
      </c>
      <c r="Y38" s="87"/>
      <c r="Z38" s="87">
        <v>5</v>
      </c>
      <c r="AA38" s="87">
        <v>5</v>
      </c>
      <c r="AB38" s="87">
        <v>5</v>
      </c>
      <c r="AC38" s="87">
        <v>30</v>
      </c>
      <c r="AD38" s="87">
        <v>10</v>
      </c>
      <c r="AE38" s="87">
        <v>10</v>
      </c>
      <c r="AF38" s="87">
        <v>10</v>
      </c>
      <c r="AG38" s="87">
        <v>10</v>
      </c>
      <c r="AH38" s="87"/>
      <c r="AI38" s="87">
        <v>5</v>
      </c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8">
        <v>46</v>
      </c>
      <c r="AU38" s="89">
        <v>0.0005324074074074074</v>
      </c>
      <c r="AV38" s="90">
        <v>110</v>
      </c>
      <c r="AW38" s="89">
        <v>0.005995370370370351</v>
      </c>
      <c r="AX38" s="299">
        <v>0.005995370370370351</v>
      </c>
      <c r="AY38" s="299"/>
      <c r="AZ38" s="302"/>
      <c r="BB38" s="127">
        <f>IF(AZ38="","",IF($AW$2*2&gt;=AW38,IF(AZ38=1,($AW$2*2-AW38)*29/$AW$2+6,IF(AZ38=2,($AW$2*2-AW38)*29/$AW$2+4,IF(AZ38=3,($AW$2*2-AW38)*29/$AW$2+2,($AW$2*2-AW38)*29/$AW$2+1))),1))</f>
      </c>
    </row>
    <row r="39" spans="1:54" ht="14.25">
      <c r="A39" s="83" t="s">
        <v>46</v>
      </c>
      <c r="B39" s="91">
        <v>108</v>
      </c>
      <c r="C39" s="210">
        <v>0</v>
      </c>
      <c r="D39" s="127">
        <v>1</v>
      </c>
      <c r="E39" s="213"/>
      <c r="F39" s="81" t="s">
        <v>200</v>
      </c>
      <c r="G39" s="91" t="s">
        <v>62</v>
      </c>
      <c r="H39" s="83" t="s">
        <v>164</v>
      </c>
      <c r="I39" s="83"/>
      <c r="J39" s="83"/>
      <c r="K39" s="92">
        <v>0</v>
      </c>
      <c r="L39" s="92">
        <v>0</v>
      </c>
      <c r="M39" s="92">
        <v>0</v>
      </c>
      <c r="N39" s="93">
        <v>0.7659722222222222</v>
      </c>
      <c r="O39" s="94">
        <v>0</v>
      </c>
      <c r="P39" s="94">
        <v>0</v>
      </c>
      <c r="Q39" s="94">
        <v>0</v>
      </c>
      <c r="R39" s="93">
        <v>0.7696296296296296</v>
      </c>
      <c r="S39" s="93">
        <v>0.003657407407407387</v>
      </c>
      <c r="T39" s="94">
        <v>0</v>
      </c>
      <c r="U39" s="94">
        <v>5</v>
      </c>
      <c r="V39" s="94">
        <v>5</v>
      </c>
      <c r="W39" s="94">
        <v>0</v>
      </c>
      <c r="X39" s="94">
        <v>10</v>
      </c>
      <c r="Y39" s="94">
        <v>0</v>
      </c>
      <c r="Z39" s="94">
        <v>5</v>
      </c>
      <c r="AA39" s="94">
        <v>5</v>
      </c>
      <c r="AB39" s="94">
        <v>5</v>
      </c>
      <c r="AC39" s="94">
        <v>30</v>
      </c>
      <c r="AD39" s="94">
        <v>10</v>
      </c>
      <c r="AE39" s="94">
        <v>10</v>
      </c>
      <c r="AF39" s="94">
        <v>10</v>
      </c>
      <c r="AG39" s="94">
        <v>10</v>
      </c>
      <c r="AH39" s="94">
        <v>0</v>
      </c>
      <c r="AI39" s="94">
        <v>5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94">
        <v>0</v>
      </c>
      <c r="AS39" s="94">
        <v>0</v>
      </c>
      <c r="AT39" s="94">
        <v>46</v>
      </c>
      <c r="AU39" s="95">
        <v>0.0005324074074074074</v>
      </c>
      <c r="AV39" s="96">
        <v>110</v>
      </c>
      <c r="AW39" s="97">
        <v>0.005995370370370351</v>
      </c>
      <c r="AX39" s="300"/>
      <c r="AY39" s="300"/>
      <c r="AZ39" s="303"/>
      <c r="BB39" s="127">
        <f>IF(AZ38="","",IF($AW$2*2&gt;=AW39,IF(AZ38=1,($AW$2*2-AW39)*29/$AW$2+6,IF(AZ38=2,($AW$2*2-AW39)*29/$AW$2+4,IF(AZ38=3,($AW$2*2-AW39)*29/$AW$2+2,($AW$2*2-AW39)*29/$AW$2+1))),1))</f>
      </c>
    </row>
    <row r="40" spans="1:54" ht="14.25">
      <c r="A40" s="83" t="s">
        <v>47</v>
      </c>
      <c r="B40" s="91">
        <v>109</v>
      </c>
      <c r="C40" s="210">
        <v>0</v>
      </c>
      <c r="D40" s="127">
        <v>2</v>
      </c>
      <c r="E40" s="213"/>
      <c r="F40" s="81" t="s">
        <v>263</v>
      </c>
      <c r="G40" s="91" t="s">
        <v>71</v>
      </c>
      <c r="H40" s="83" t="s">
        <v>169</v>
      </c>
      <c r="I40" s="83"/>
      <c r="J40" s="83"/>
      <c r="K40" s="99">
        <v>0</v>
      </c>
      <c r="L40" s="99">
        <v>0</v>
      </c>
      <c r="M40" s="99">
        <v>0</v>
      </c>
      <c r="N40" s="100">
        <v>0.7659722222222222</v>
      </c>
      <c r="O40" s="101">
        <v>0</v>
      </c>
      <c r="P40" s="101">
        <v>0</v>
      </c>
      <c r="Q40" s="101">
        <v>0</v>
      </c>
      <c r="R40" s="100">
        <v>0.7696296296296296</v>
      </c>
      <c r="S40" s="100">
        <v>0.003657407407407387</v>
      </c>
      <c r="T40" s="101">
        <v>0</v>
      </c>
      <c r="U40" s="101">
        <v>5</v>
      </c>
      <c r="V40" s="101">
        <v>5</v>
      </c>
      <c r="W40" s="101">
        <v>0</v>
      </c>
      <c r="X40" s="101">
        <v>10</v>
      </c>
      <c r="Y40" s="101">
        <v>0</v>
      </c>
      <c r="Z40" s="101">
        <v>5</v>
      </c>
      <c r="AA40" s="101">
        <v>5</v>
      </c>
      <c r="AB40" s="101">
        <v>5</v>
      </c>
      <c r="AC40" s="101">
        <v>30</v>
      </c>
      <c r="AD40" s="101">
        <v>10</v>
      </c>
      <c r="AE40" s="101">
        <v>10</v>
      </c>
      <c r="AF40" s="101">
        <v>10</v>
      </c>
      <c r="AG40" s="101">
        <v>10</v>
      </c>
      <c r="AH40" s="101">
        <v>0</v>
      </c>
      <c r="AI40" s="101">
        <v>5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46</v>
      </c>
      <c r="AU40" s="95">
        <v>0.0005324074074074074</v>
      </c>
      <c r="AV40" s="96">
        <v>110</v>
      </c>
      <c r="AW40" s="97">
        <v>0.005995370370370351</v>
      </c>
      <c r="AX40" s="300"/>
      <c r="AY40" s="300"/>
      <c r="AZ40" s="303"/>
      <c r="BB40" s="127">
        <f>IF(AZ38="","",IF($AW$2*2&gt;=AW40,IF(AZ38=1,($AW$2*2-AW40)*29/$AW$2+6,IF(AZ38=2,($AW$2*2-AW40)*29/$AW$2+4,IF(AZ38=3,($AW$2*2-AW40)*29/$AW$2+2,($AW$2*2-AW40)*29/$AW$2+1))),1))</f>
      </c>
    </row>
    <row r="41" spans="1:54" ht="15" thickBot="1">
      <c r="A41" s="102" t="s">
        <v>47</v>
      </c>
      <c r="B41" s="104">
        <v>110</v>
      </c>
      <c r="C41" s="211">
        <v>0</v>
      </c>
      <c r="D41" s="37">
        <v>2</v>
      </c>
      <c r="E41" s="214"/>
      <c r="F41" s="103" t="s">
        <v>174</v>
      </c>
      <c r="G41" s="104" t="s">
        <v>62</v>
      </c>
      <c r="H41" s="102" t="s">
        <v>175</v>
      </c>
      <c r="I41" s="102"/>
      <c r="J41" s="102"/>
      <c r="K41" s="105">
        <v>0</v>
      </c>
      <c r="L41" s="105">
        <v>0</v>
      </c>
      <c r="M41" s="105">
        <v>0</v>
      </c>
      <c r="N41" s="106">
        <v>0.7659722222222222</v>
      </c>
      <c r="O41" s="107">
        <v>0</v>
      </c>
      <c r="P41" s="107">
        <v>0</v>
      </c>
      <c r="Q41" s="107">
        <v>0</v>
      </c>
      <c r="R41" s="106">
        <v>0.7696296296296296</v>
      </c>
      <c r="S41" s="106">
        <v>0.003657407407407387</v>
      </c>
      <c r="T41" s="107">
        <v>0</v>
      </c>
      <c r="U41" s="107">
        <v>5</v>
      </c>
      <c r="V41" s="107">
        <v>5</v>
      </c>
      <c r="W41" s="107">
        <v>0</v>
      </c>
      <c r="X41" s="107">
        <v>10</v>
      </c>
      <c r="Y41" s="107">
        <v>0</v>
      </c>
      <c r="Z41" s="107">
        <v>5</v>
      </c>
      <c r="AA41" s="107">
        <v>5</v>
      </c>
      <c r="AB41" s="107">
        <v>5</v>
      </c>
      <c r="AC41" s="107">
        <v>30</v>
      </c>
      <c r="AD41" s="107">
        <v>10</v>
      </c>
      <c r="AE41" s="107">
        <v>10</v>
      </c>
      <c r="AF41" s="107">
        <v>10</v>
      </c>
      <c r="AG41" s="107">
        <v>10</v>
      </c>
      <c r="AH41" s="107">
        <v>0</v>
      </c>
      <c r="AI41" s="107">
        <v>5</v>
      </c>
      <c r="AJ41" s="107">
        <v>0</v>
      </c>
      <c r="AK41" s="107">
        <v>0</v>
      </c>
      <c r="AL41" s="107">
        <v>0</v>
      </c>
      <c r="AM41" s="107">
        <v>0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v>46</v>
      </c>
      <c r="AU41" s="108">
        <v>0.0005324074074074074</v>
      </c>
      <c r="AV41" s="109">
        <v>110</v>
      </c>
      <c r="AW41" s="110">
        <v>0.005995370370370351</v>
      </c>
      <c r="AX41" s="301"/>
      <c r="AY41" s="301"/>
      <c r="AZ41" s="304"/>
      <c r="BB41" s="127">
        <f>IF(AZ38="","",IF($AW$2*2&gt;=AW41,IF(AZ38=1,($AW$2*2-AW41)*29/$AW$2+6,IF(AZ38=2,($AW$2*2-AW41)*29/$AW$2+4,IF(AZ38=3,($AW$2*2-AW41)*29/$AW$2+2,($AW$2*2-AW41)*29/$AW$2+1))),1))</f>
      </c>
    </row>
    <row r="42" spans="1:54" ht="22.5" customHeight="1" thickBot="1">
      <c r="A42" s="80" t="s">
        <v>48</v>
      </c>
      <c r="B42" s="82">
        <v>123</v>
      </c>
      <c r="C42" s="209"/>
      <c r="D42" s="16">
        <v>2</v>
      </c>
      <c r="E42" s="212"/>
      <c r="F42" s="112" t="s">
        <v>77</v>
      </c>
      <c r="G42" s="82" t="s">
        <v>62</v>
      </c>
      <c r="H42" s="80" t="s">
        <v>78</v>
      </c>
      <c r="I42" s="80" t="s">
        <v>75</v>
      </c>
      <c r="J42" s="80" t="s">
        <v>79</v>
      </c>
      <c r="K42" s="84"/>
      <c r="L42" s="85"/>
      <c r="M42" s="85"/>
      <c r="N42" s="86">
        <v>0.7805555555555556</v>
      </c>
      <c r="O42" s="87"/>
      <c r="P42" s="87">
        <v>3</v>
      </c>
      <c r="Q42" s="87">
        <v>0</v>
      </c>
      <c r="R42" s="86">
        <v>0.7844328703703703</v>
      </c>
      <c r="S42" s="86">
        <v>0.003877314814814792</v>
      </c>
      <c r="T42" s="87"/>
      <c r="U42" s="87">
        <v>5</v>
      </c>
      <c r="V42" s="87"/>
      <c r="W42" s="87">
        <v>5</v>
      </c>
      <c r="X42" s="87"/>
      <c r="Y42" s="87">
        <v>5</v>
      </c>
      <c r="Z42" s="87"/>
      <c r="AA42" s="87">
        <v>5</v>
      </c>
      <c r="AB42" s="87"/>
      <c r="AC42" s="87">
        <v>5</v>
      </c>
      <c r="AD42" s="87">
        <v>10</v>
      </c>
      <c r="AE42" s="87">
        <v>10</v>
      </c>
      <c r="AF42" s="87">
        <v>10</v>
      </c>
      <c r="AG42" s="87"/>
      <c r="AH42" s="87"/>
      <c r="AI42" s="87">
        <v>10</v>
      </c>
      <c r="AJ42" s="87">
        <v>5</v>
      </c>
      <c r="AK42" s="87"/>
      <c r="AL42" s="87"/>
      <c r="AM42" s="87"/>
      <c r="AN42" s="87"/>
      <c r="AO42" s="87"/>
      <c r="AP42" s="87"/>
      <c r="AQ42" s="87"/>
      <c r="AR42" s="87"/>
      <c r="AS42" s="87">
        <v>1</v>
      </c>
      <c r="AT42" s="88">
        <v>12</v>
      </c>
      <c r="AU42" s="89">
        <v>0.0008333333333333334</v>
      </c>
      <c r="AV42" s="90">
        <v>70</v>
      </c>
      <c r="AW42" s="89">
        <v>0.006354166666666644</v>
      </c>
      <c r="AX42" s="299">
        <v>0.006354166666666644</v>
      </c>
      <c r="AY42" s="299"/>
      <c r="AZ42" s="302"/>
      <c r="BB42" s="127">
        <f>IF(AZ42="","",IF($AW$2*2&gt;=AW42,IF(AZ42=1,($AW$2*2-AW42)*29/$AW$2+6,IF(AZ42=2,($AW$2*2-AW42)*29/$AW$2+4,IF(AZ42=3,($AW$2*2-AW42)*29/$AW$2+2,($AW$2*2-AW42)*29/$AW$2+1))),1))</f>
      </c>
    </row>
    <row r="43" spans="1:54" ht="14.25">
      <c r="A43" s="83" t="s">
        <v>48</v>
      </c>
      <c r="B43" s="91">
        <v>124</v>
      </c>
      <c r="C43" s="210">
        <v>0</v>
      </c>
      <c r="D43" s="127">
        <v>2</v>
      </c>
      <c r="E43" s="213"/>
      <c r="F43" s="81" t="s">
        <v>149</v>
      </c>
      <c r="G43" s="91" t="s">
        <v>71</v>
      </c>
      <c r="H43" s="83" t="s">
        <v>140</v>
      </c>
      <c r="I43" s="83" t="s">
        <v>75</v>
      </c>
      <c r="J43" s="83" t="s">
        <v>79</v>
      </c>
      <c r="K43" s="92">
        <v>0</v>
      </c>
      <c r="L43" s="92">
        <v>0</v>
      </c>
      <c r="M43" s="92">
        <v>0</v>
      </c>
      <c r="N43" s="93">
        <v>0.7805555555555556</v>
      </c>
      <c r="O43" s="94">
        <v>0</v>
      </c>
      <c r="P43" s="94">
        <v>3</v>
      </c>
      <c r="Q43" s="94">
        <v>0</v>
      </c>
      <c r="R43" s="93">
        <v>0.7844328703703703</v>
      </c>
      <c r="S43" s="93">
        <v>0.003877314814814792</v>
      </c>
      <c r="T43" s="94">
        <v>0</v>
      </c>
      <c r="U43" s="94">
        <v>5</v>
      </c>
      <c r="V43" s="94">
        <v>0</v>
      </c>
      <c r="W43" s="94">
        <v>5</v>
      </c>
      <c r="X43" s="94">
        <v>0</v>
      </c>
      <c r="Y43" s="94">
        <v>5</v>
      </c>
      <c r="Z43" s="94">
        <v>0</v>
      </c>
      <c r="AA43" s="94">
        <v>5</v>
      </c>
      <c r="AB43" s="94">
        <v>0</v>
      </c>
      <c r="AC43" s="94">
        <v>5</v>
      </c>
      <c r="AD43" s="94">
        <v>10</v>
      </c>
      <c r="AE43" s="94">
        <v>10</v>
      </c>
      <c r="AF43" s="94">
        <v>10</v>
      </c>
      <c r="AG43" s="94">
        <v>0</v>
      </c>
      <c r="AH43" s="94">
        <v>0</v>
      </c>
      <c r="AI43" s="94">
        <v>10</v>
      </c>
      <c r="AJ43" s="94">
        <v>5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94">
        <v>0</v>
      </c>
      <c r="AQ43" s="94">
        <v>0</v>
      </c>
      <c r="AR43" s="94">
        <v>0</v>
      </c>
      <c r="AS43" s="94">
        <v>1</v>
      </c>
      <c r="AT43" s="94">
        <v>12</v>
      </c>
      <c r="AU43" s="95">
        <v>0.0008333333333333334</v>
      </c>
      <c r="AV43" s="96">
        <v>70</v>
      </c>
      <c r="AW43" s="97">
        <v>0.006354166666666644</v>
      </c>
      <c r="AX43" s="300"/>
      <c r="AY43" s="300"/>
      <c r="AZ43" s="303"/>
      <c r="BB43" s="127">
        <f>IF(AZ42="","",IF($AW$2*2&gt;=AW43,IF(AZ42=1,($AW$2*2-AW43)*29/$AW$2+6,IF(AZ42=2,($AW$2*2-AW43)*29/$AW$2+4,IF(AZ42=3,($AW$2*2-AW43)*29/$AW$2+2,($AW$2*2-AW43)*29/$AW$2+1))),1))</f>
      </c>
    </row>
    <row r="44" spans="1:54" ht="14.25">
      <c r="A44" s="83" t="s">
        <v>48</v>
      </c>
      <c r="B44" s="91">
        <v>138</v>
      </c>
      <c r="C44" s="210">
        <v>0</v>
      </c>
      <c r="D44" s="127">
        <v>2</v>
      </c>
      <c r="E44" s="213"/>
      <c r="F44" s="81" t="s">
        <v>124</v>
      </c>
      <c r="G44" s="91" t="s">
        <v>62</v>
      </c>
      <c r="H44" s="83" t="s">
        <v>125</v>
      </c>
      <c r="I44" s="83" t="s">
        <v>75</v>
      </c>
      <c r="J44" s="83"/>
      <c r="K44" s="99">
        <v>0</v>
      </c>
      <c r="L44" s="99">
        <v>0</v>
      </c>
      <c r="M44" s="99">
        <v>0</v>
      </c>
      <c r="N44" s="100">
        <v>0.7805555555555556</v>
      </c>
      <c r="O44" s="101">
        <v>0</v>
      </c>
      <c r="P44" s="101">
        <v>3</v>
      </c>
      <c r="Q44" s="101">
        <v>0</v>
      </c>
      <c r="R44" s="100">
        <v>0.7844328703703703</v>
      </c>
      <c r="S44" s="100">
        <v>0.003877314814814792</v>
      </c>
      <c r="T44" s="101">
        <v>0</v>
      </c>
      <c r="U44" s="101">
        <v>5</v>
      </c>
      <c r="V44" s="101">
        <v>0</v>
      </c>
      <c r="W44" s="101">
        <v>5</v>
      </c>
      <c r="X44" s="101">
        <v>0</v>
      </c>
      <c r="Y44" s="101">
        <v>5</v>
      </c>
      <c r="Z44" s="101">
        <v>0</v>
      </c>
      <c r="AA44" s="101">
        <v>5</v>
      </c>
      <c r="AB44" s="101">
        <v>0</v>
      </c>
      <c r="AC44" s="101">
        <v>5</v>
      </c>
      <c r="AD44" s="101">
        <v>10</v>
      </c>
      <c r="AE44" s="101">
        <v>10</v>
      </c>
      <c r="AF44" s="101">
        <v>10</v>
      </c>
      <c r="AG44" s="101">
        <v>0</v>
      </c>
      <c r="AH44" s="101">
        <v>0</v>
      </c>
      <c r="AI44" s="101">
        <v>10</v>
      </c>
      <c r="AJ44" s="101">
        <v>5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1</v>
      </c>
      <c r="AT44" s="101">
        <v>12</v>
      </c>
      <c r="AU44" s="95">
        <v>0.0008333333333333334</v>
      </c>
      <c r="AV44" s="96">
        <v>70</v>
      </c>
      <c r="AW44" s="97">
        <v>0.006354166666666644</v>
      </c>
      <c r="AX44" s="300"/>
      <c r="AY44" s="300"/>
      <c r="AZ44" s="303"/>
      <c r="BB44" s="127">
        <f>IF(AZ42="","",IF($AW$2*2&gt;=AW44,IF(AZ42=1,($AW$2*2-AW44)*29/$AW$2+6,IF(AZ42=2,($AW$2*2-AW44)*29/$AW$2+4,IF(AZ42=3,($AW$2*2-AW44)*29/$AW$2+2,($AW$2*2-AW44)*29/$AW$2+1))),1))</f>
      </c>
    </row>
    <row r="45" spans="1:54" ht="15" thickBot="1">
      <c r="A45" s="102" t="s">
        <v>48</v>
      </c>
      <c r="B45" s="104">
        <v>125</v>
      </c>
      <c r="C45" s="211">
        <v>0</v>
      </c>
      <c r="D45" s="37">
        <v>2</v>
      </c>
      <c r="E45" s="214"/>
      <c r="F45" s="103" t="s">
        <v>156</v>
      </c>
      <c r="G45" s="104" t="s">
        <v>71</v>
      </c>
      <c r="H45" s="102" t="s">
        <v>157</v>
      </c>
      <c r="I45" s="102" t="s">
        <v>75</v>
      </c>
      <c r="J45" s="102"/>
      <c r="K45" s="105">
        <v>0</v>
      </c>
      <c r="L45" s="105">
        <v>0</v>
      </c>
      <c r="M45" s="105">
        <v>0</v>
      </c>
      <c r="N45" s="106">
        <v>0.7805555555555556</v>
      </c>
      <c r="O45" s="107">
        <v>0</v>
      </c>
      <c r="P45" s="107">
        <v>3</v>
      </c>
      <c r="Q45" s="107">
        <v>0</v>
      </c>
      <c r="R45" s="106">
        <v>0.7844328703703703</v>
      </c>
      <c r="S45" s="106">
        <v>0.003877314814814792</v>
      </c>
      <c r="T45" s="107">
        <v>0</v>
      </c>
      <c r="U45" s="107">
        <v>5</v>
      </c>
      <c r="V45" s="107">
        <v>0</v>
      </c>
      <c r="W45" s="107">
        <v>5</v>
      </c>
      <c r="X45" s="107">
        <v>0</v>
      </c>
      <c r="Y45" s="107">
        <v>5</v>
      </c>
      <c r="Z45" s="107">
        <v>0</v>
      </c>
      <c r="AA45" s="107">
        <v>5</v>
      </c>
      <c r="AB45" s="107">
        <v>0</v>
      </c>
      <c r="AC45" s="107">
        <v>5</v>
      </c>
      <c r="AD45" s="107">
        <v>10</v>
      </c>
      <c r="AE45" s="107">
        <v>10</v>
      </c>
      <c r="AF45" s="107">
        <v>10</v>
      </c>
      <c r="AG45" s="107">
        <v>0</v>
      </c>
      <c r="AH45" s="107">
        <v>0</v>
      </c>
      <c r="AI45" s="107">
        <v>10</v>
      </c>
      <c r="AJ45" s="107">
        <v>5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1</v>
      </c>
      <c r="AT45" s="107">
        <v>12</v>
      </c>
      <c r="AU45" s="108">
        <v>0.0008333333333333334</v>
      </c>
      <c r="AV45" s="109">
        <v>70</v>
      </c>
      <c r="AW45" s="110">
        <v>0.006354166666666644</v>
      </c>
      <c r="AX45" s="301"/>
      <c r="AY45" s="301"/>
      <c r="AZ45" s="304"/>
      <c r="BB45" s="127">
        <f>IF(AZ42="","",IF($AW$2*2&gt;=AW45,IF(AZ42=1,($AW$2*2-AW45)*29/$AW$2+6,IF(AZ42=2,($AW$2*2-AW45)*29/$AW$2+4,IF(AZ42=3,($AW$2*2-AW45)*29/$AW$2+2,($AW$2*2-AW45)*29/$AW$2+1))),1))</f>
      </c>
    </row>
    <row r="46" spans="1:54" ht="22.5" customHeight="1" thickBot="1">
      <c r="A46" s="80" t="s">
        <v>46</v>
      </c>
      <c r="B46" s="82">
        <v>117</v>
      </c>
      <c r="C46" s="209"/>
      <c r="D46" s="16">
        <v>1</v>
      </c>
      <c r="E46" s="212"/>
      <c r="F46" s="112" t="s">
        <v>264</v>
      </c>
      <c r="G46" s="82" t="s">
        <v>62</v>
      </c>
      <c r="H46" s="80" t="s">
        <v>88</v>
      </c>
      <c r="I46" s="80" t="s">
        <v>52</v>
      </c>
      <c r="J46" s="80" t="s">
        <v>90</v>
      </c>
      <c r="K46" s="84"/>
      <c r="L46" s="85"/>
      <c r="M46" s="85"/>
      <c r="N46" s="86">
        <v>0.8159722222222222</v>
      </c>
      <c r="O46" s="87"/>
      <c r="P46" s="87"/>
      <c r="Q46" s="87"/>
      <c r="R46" s="86">
        <v>0.8195717592592593</v>
      </c>
      <c r="S46" s="86">
        <v>0.0035995370370370816</v>
      </c>
      <c r="T46" s="87"/>
      <c r="U46" s="87"/>
      <c r="V46" s="87"/>
      <c r="W46" s="87">
        <v>15</v>
      </c>
      <c r="X46" s="87"/>
      <c r="Y46" s="87">
        <v>5</v>
      </c>
      <c r="Z46" s="87">
        <v>5</v>
      </c>
      <c r="AA46" s="87">
        <v>10</v>
      </c>
      <c r="AB46" s="87">
        <v>10</v>
      </c>
      <c r="AC46" s="87">
        <v>5</v>
      </c>
      <c r="AD46" s="87">
        <v>10</v>
      </c>
      <c r="AE46" s="87">
        <v>10</v>
      </c>
      <c r="AF46" s="87">
        <v>10</v>
      </c>
      <c r="AG46" s="87"/>
      <c r="AH46" s="87"/>
      <c r="AI46" s="87">
        <v>40</v>
      </c>
      <c r="AJ46" s="87"/>
      <c r="AK46" s="87"/>
      <c r="AL46" s="87"/>
      <c r="AM46" s="87"/>
      <c r="AN46" s="87"/>
      <c r="AO46" s="87"/>
      <c r="AP46" s="87"/>
      <c r="AQ46" s="87"/>
      <c r="AR46" s="87"/>
      <c r="AS46" s="87">
        <v>0</v>
      </c>
      <c r="AT46" s="88">
        <v>59</v>
      </c>
      <c r="AU46" s="89">
        <v>0.0006828703703703703</v>
      </c>
      <c r="AV46" s="90">
        <v>120</v>
      </c>
      <c r="AW46" s="89">
        <v>0.006354166666666711</v>
      </c>
      <c r="AX46" s="299">
        <v>0.006354166666666711</v>
      </c>
      <c r="AY46" s="299">
        <v>0.006354166666666711</v>
      </c>
      <c r="AZ46" s="302">
        <v>7</v>
      </c>
      <c r="BB46" s="127">
        <f>IF(AZ46="","",IF($AW$2*2&gt;=AW46,IF(AZ46=1,($AW$2*2-AW46)*29/$AW$2+6,IF(AZ46=2,($AW$2*2-AW46)*29/$AW$2+4,IF(AZ46=3,($AW$2*2-AW46)*29/$AW$2+2,($AW$2*2-AW46)*29/$AW$2+1))),1))</f>
        <v>2.139285714285239</v>
      </c>
    </row>
    <row r="47" spans="1:54" ht="14.25">
      <c r="A47" s="83" t="s">
        <v>46</v>
      </c>
      <c r="B47" s="91">
        <v>153</v>
      </c>
      <c r="C47" s="210">
        <v>0</v>
      </c>
      <c r="D47" s="127">
        <v>1</v>
      </c>
      <c r="E47" s="213"/>
      <c r="F47" s="81" t="s">
        <v>265</v>
      </c>
      <c r="G47" s="91" t="s">
        <v>62</v>
      </c>
      <c r="H47" s="83" t="s">
        <v>230</v>
      </c>
      <c r="I47" s="83" t="s">
        <v>52</v>
      </c>
      <c r="J47" s="83"/>
      <c r="K47" s="92">
        <v>0</v>
      </c>
      <c r="L47" s="92">
        <v>0</v>
      </c>
      <c r="M47" s="92">
        <v>0</v>
      </c>
      <c r="N47" s="93">
        <v>0.8159722222222222</v>
      </c>
      <c r="O47" s="94">
        <v>0</v>
      </c>
      <c r="P47" s="94">
        <v>0</v>
      </c>
      <c r="Q47" s="94">
        <v>0</v>
      </c>
      <c r="R47" s="93">
        <v>0.8195717592592593</v>
      </c>
      <c r="S47" s="93">
        <v>0.0035995370370370816</v>
      </c>
      <c r="T47" s="94">
        <v>0</v>
      </c>
      <c r="U47" s="94">
        <v>0</v>
      </c>
      <c r="V47" s="94">
        <v>0</v>
      </c>
      <c r="W47" s="94">
        <v>15</v>
      </c>
      <c r="X47" s="94">
        <v>0</v>
      </c>
      <c r="Y47" s="94">
        <v>5</v>
      </c>
      <c r="Z47" s="94">
        <v>5</v>
      </c>
      <c r="AA47" s="94">
        <v>10</v>
      </c>
      <c r="AB47" s="94">
        <v>10</v>
      </c>
      <c r="AC47" s="94">
        <v>5</v>
      </c>
      <c r="AD47" s="94">
        <v>10</v>
      </c>
      <c r="AE47" s="94">
        <v>10</v>
      </c>
      <c r="AF47" s="94">
        <v>10</v>
      </c>
      <c r="AG47" s="94">
        <v>0</v>
      </c>
      <c r="AH47" s="94">
        <v>0</v>
      </c>
      <c r="AI47" s="94">
        <v>40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59</v>
      </c>
      <c r="AU47" s="95">
        <v>0.0006828703703703703</v>
      </c>
      <c r="AV47" s="96">
        <v>120</v>
      </c>
      <c r="AW47" s="97">
        <v>0.006354166666666711</v>
      </c>
      <c r="AX47" s="300"/>
      <c r="AY47" s="300"/>
      <c r="AZ47" s="303"/>
      <c r="BB47" s="127">
        <f>IF(AZ46="","",IF($AW$2*2&gt;=AW47,IF(AZ46=1,($AW$2*2-AW47)*29/$AW$2+6,IF(AZ46=2,($AW$2*2-AW47)*29/$AW$2+4,IF(AZ46=3,($AW$2*2-AW47)*29/$AW$2+2,($AW$2*2-AW47)*29/$AW$2+1))),1))</f>
        <v>2.139285714285239</v>
      </c>
    </row>
    <row r="48" spans="1:54" ht="14.25">
      <c r="A48" s="83" t="s">
        <v>46</v>
      </c>
      <c r="B48" s="91">
        <v>144</v>
      </c>
      <c r="C48" s="210">
        <v>0</v>
      </c>
      <c r="D48" s="127">
        <v>2</v>
      </c>
      <c r="E48" s="213"/>
      <c r="F48" s="81" t="s">
        <v>262</v>
      </c>
      <c r="G48" s="91" t="s">
        <v>62</v>
      </c>
      <c r="H48" s="83" t="s">
        <v>197</v>
      </c>
      <c r="I48" s="83" t="s">
        <v>52</v>
      </c>
      <c r="J48" s="83"/>
      <c r="K48" s="99">
        <v>0</v>
      </c>
      <c r="L48" s="99">
        <v>0</v>
      </c>
      <c r="M48" s="99">
        <v>0</v>
      </c>
      <c r="N48" s="100">
        <v>0.8159722222222222</v>
      </c>
      <c r="O48" s="101">
        <v>0</v>
      </c>
      <c r="P48" s="101">
        <v>0</v>
      </c>
      <c r="Q48" s="101">
        <v>0</v>
      </c>
      <c r="R48" s="100">
        <v>0.8195717592592593</v>
      </c>
      <c r="S48" s="100">
        <v>0.0035995370370370816</v>
      </c>
      <c r="T48" s="101">
        <v>0</v>
      </c>
      <c r="U48" s="101">
        <v>0</v>
      </c>
      <c r="V48" s="101">
        <v>0</v>
      </c>
      <c r="W48" s="101">
        <v>15</v>
      </c>
      <c r="X48" s="101">
        <v>0</v>
      </c>
      <c r="Y48" s="101">
        <v>5</v>
      </c>
      <c r="Z48" s="101">
        <v>5</v>
      </c>
      <c r="AA48" s="101">
        <v>10</v>
      </c>
      <c r="AB48" s="101">
        <v>10</v>
      </c>
      <c r="AC48" s="101">
        <v>5</v>
      </c>
      <c r="AD48" s="101">
        <v>10</v>
      </c>
      <c r="AE48" s="101">
        <v>10</v>
      </c>
      <c r="AF48" s="101">
        <v>10</v>
      </c>
      <c r="AG48" s="101">
        <v>0</v>
      </c>
      <c r="AH48" s="101">
        <v>0</v>
      </c>
      <c r="AI48" s="101">
        <v>40</v>
      </c>
      <c r="AJ48" s="101"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v>59</v>
      </c>
      <c r="AU48" s="95">
        <v>0.0006828703703703703</v>
      </c>
      <c r="AV48" s="96">
        <v>120</v>
      </c>
      <c r="AW48" s="97">
        <v>0.006354166666666711</v>
      </c>
      <c r="AX48" s="300"/>
      <c r="AY48" s="300"/>
      <c r="AZ48" s="303"/>
      <c r="BB48" s="127">
        <f>IF(AZ46="","",IF($AW$2*2&gt;=AW48,IF(AZ46=1,($AW$2*2-AW48)*29/$AW$2+6,IF(AZ46=2,($AW$2*2-AW48)*29/$AW$2+4,IF(AZ46=3,($AW$2*2-AW48)*29/$AW$2+2,($AW$2*2-AW48)*29/$AW$2+1))),1))</f>
        <v>2.139285714285239</v>
      </c>
    </row>
    <row r="49" spans="1:54" ht="15" thickBot="1">
      <c r="A49" s="102" t="s">
        <v>46</v>
      </c>
      <c r="B49" s="104">
        <v>146</v>
      </c>
      <c r="C49" s="211">
        <v>0</v>
      </c>
      <c r="D49" s="37">
        <v>1</v>
      </c>
      <c r="E49" s="214"/>
      <c r="F49" s="103" t="s">
        <v>266</v>
      </c>
      <c r="G49" s="104" t="s">
        <v>62</v>
      </c>
      <c r="H49" s="102" t="s">
        <v>267</v>
      </c>
      <c r="I49" s="102" t="s">
        <v>52</v>
      </c>
      <c r="J49" s="102"/>
      <c r="K49" s="105">
        <v>0</v>
      </c>
      <c r="L49" s="105">
        <v>0</v>
      </c>
      <c r="M49" s="105">
        <v>0</v>
      </c>
      <c r="N49" s="106">
        <v>0.8159722222222222</v>
      </c>
      <c r="O49" s="107">
        <v>0</v>
      </c>
      <c r="P49" s="107">
        <v>0</v>
      </c>
      <c r="Q49" s="107">
        <v>0</v>
      </c>
      <c r="R49" s="106">
        <v>0.8195717592592593</v>
      </c>
      <c r="S49" s="106">
        <v>0.0035995370370370816</v>
      </c>
      <c r="T49" s="107">
        <v>0</v>
      </c>
      <c r="U49" s="107">
        <v>0</v>
      </c>
      <c r="V49" s="107">
        <v>0</v>
      </c>
      <c r="W49" s="107">
        <v>15</v>
      </c>
      <c r="X49" s="107">
        <v>0</v>
      </c>
      <c r="Y49" s="107">
        <v>5</v>
      </c>
      <c r="Z49" s="107">
        <v>5</v>
      </c>
      <c r="AA49" s="107">
        <v>10</v>
      </c>
      <c r="AB49" s="107">
        <v>10</v>
      </c>
      <c r="AC49" s="107">
        <v>5</v>
      </c>
      <c r="AD49" s="107">
        <v>10</v>
      </c>
      <c r="AE49" s="107">
        <v>10</v>
      </c>
      <c r="AF49" s="107">
        <v>10</v>
      </c>
      <c r="AG49" s="107">
        <v>0</v>
      </c>
      <c r="AH49" s="107">
        <v>0</v>
      </c>
      <c r="AI49" s="107">
        <v>40</v>
      </c>
      <c r="AJ49" s="107">
        <v>0</v>
      </c>
      <c r="AK49" s="107">
        <v>0</v>
      </c>
      <c r="AL49" s="107">
        <v>0</v>
      </c>
      <c r="AM49" s="107">
        <v>0</v>
      </c>
      <c r="AN49" s="107">
        <v>0</v>
      </c>
      <c r="AO49" s="107">
        <v>0</v>
      </c>
      <c r="AP49" s="107">
        <v>0</v>
      </c>
      <c r="AQ49" s="107">
        <v>0</v>
      </c>
      <c r="AR49" s="107">
        <v>0</v>
      </c>
      <c r="AS49" s="107">
        <v>0</v>
      </c>
      <c r="AT49" s="107">
        <v>59</v>
      </c>
      <c r="AU49" s="108">
        <v>0.0006828703703703703</v>
      </c>
      <c r="AV49" s="109">
        <v>120</v>
      </c>
      <c r="AW49" s="110">
        <v>0.006354166666666711</v>
      </c>
      <c r="AX49" s="301"/>
      <c r="AY49" s="301"/>
      <c r="AZ49" s="304"/>
      <c r="BB49" s="127">
        <f>IF(AZ46="","",IF($AW$2*2&gt;=AW49,IF(AZ46=1,($AW$2*2-AW49)*29/$AW$2+6,IF(AZ46=2,($AW$2*2-AW49)*29/$AW$2+4,IF(AZ46=3,($AW$2*2-AW49)*29/$AW$2+2,($AW$2*2-AW49)*29/$AW$2+1))),1))</f>
        <v>2.139285714285239</v>
      </c>
    </row>
  </sheetData>
  <mergeCells count="36">
    <mergeCell ref="AX34:AX37"/>
    <mergeCell ref="AX38:AX41"/>
    <mergeCell ref="AX42:AX45"/>
    <mergeCell ref="AX46:AX49"/>
    <mergeCell ref="AX18:AX21"/>
    <mergeCell ref="AX22:AX25"/>
    <mergeCell ref="AX26:AX29"/>
    <mergeCell ref="AX30:AX33"/>
    <mergeCell ref="AX2:AX5"/>
    <mergeCell ref="AX6:AX9"/>
    <mergeCell ref="AX10:AX13"/>
    <mergeCell ref="AX14:AX17"/>
    <mergeCell ref="AY2:AY5"/>
    <mergeCell ref="AZ2:AZ5"/>
    <mergeCell ref="AY6:AY9"/>
    <mergeCell ref="AZ6:AZ9"/>
    <mergeCell ref="AY10:AY13"/>
    <mergeCell ref="AZ10:AZ13"/>
    <mergeCell ref="AY14:AY17"/>
    <mergeCell ref="AZ14:AZ17"/>
    <mergeCell ref="AY18:AY21"/>
    <mergeCell ref="AZ18:AZ21"/>
    <mergeCell ref="AY22:AY25"/>
    <mergeCell ref="AZ22:AZ25"/>
    <mergeCell ref="AY26:AY29"/>
    <mergeCell ref="AZ26:AZ29"/>
    <mergeCell ref="AY30:AY33"/>
    <mergeCell ref="AZ30:AZ33"/>
    <mergeCell ref="AY34:AY37"/>
    <mergeCell ref="AZ34:AZ37"/>
    <mergeCell ref="AY38:AY41"/>
    <mergeCell ref="AZ38:AZ41"/>
    <mergeCell ref="AY42:AY45"/>
    <mergeCell ref="AZ42:AZ45"/>
    <mergeCell ref="AY46:AY49"/>
    <mergeCell ref="AZ46:AZ49"/>
  </mergeCells>
  <conditionalFormatting sqref="AX2:AY2 AX6:AY6 AX10:AY10 AX14:AY14 AX18:AY18 AX22:AY22 AX26:AY26 AX30:AY30 AX34:AY34 AX38:AY38 AX42:AY42 AX46:AY46 A2:A49 C2:C49 E2:AW49">
    <cfRule type="expression" priority="1" dxfId="3" stopIfTrue="1">
      <formula>MOD($AX2,2)=0</formula>
    </cfRule>
  </conditionalFormatting>
  <conditionalFormatting sqref="B2:B49">
    <cfRule type="cellIs" priority="2" dxfId="0" operator="equal" stopIfTrue="1">
      <formula>B1</formula>
    </cfRule>
    <cfRule type="expression" priority="3" dxfId="3" stopIfTrue="1">
      <formula>MOD($AX2,2)=0</formula>
    </cfRule>
  </conditionalFormatting>
  <conditionalFormatting sqref="D2:D49">
    <cfRule type="cellIs" priority="4" dxfId="0" operator="greaterThan" stopIfTrue="1">
      <formula>5</formula>
    </cfRule>
    <cfRule type="expression" priority="5" dxfId="3" stopIfTrue="1">
      <formula>MOD($AX2,2)=0</formula>
    </cfRule>
  </conditionalFormatting>
  <conditionalFormatting sqref="AZ2 AZ6 AZ42 AZ34 AZ18 AZ14 AZ26 AZ22 AZ30 AZ38 AZ10 AZ46">
    <cfRule type="cellIs" priority="6" dxfId="0" operator="equal" stopIfTrue="1">
      <formula>1</formula>
    </cfRule>
    <cfRule type="cellIs" priority="7" dxfId="1" operator="equal" stopIfTrue="1">
      <formula>2</formula>
    </cfRule>
    <cfRule type="cellIs" priority="8" dxfId="2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49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49">
      <formula1>Нагрудный_№</formula1>
    </dataValidation>
  </dataValidations>
  <printOptions gridLines="1"/>
  <pageMargins left="0.5905511811023623" right="0.3937007874015748" top="0.7874015748031497" bottom="0.5905511811023623" header="0.5118110236220472" footer="0.5118110236220472"/>
  <pageSetup blackAndWhite="1" fitToHeight="35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/>
  <dimension ref="A1:L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15.50390625" style="0" bestFit="1" customWidth="1"/>
    <col min="4" max="4" width="12.625" style="0" bestFit="1" customWidth="1"/>
    <col min="5" max="5" width="5.50390625" style="0" customWidth="1"/>
    <col min="6" max="6" width="5.125" style="3" bestFit="1" customWidth="1"/>
    <col min="7" max="10" width="9.875" style="0" customWidth="1"/>
    <col min="11" max="11" width="9.875" style="0" bestFit="1" customWidth="1"/>
    <col min="12" max="12" width="10.25390625" style="116" bestFit="1" customWidth="1"/>
  </cols>
  <sheetData>
    <row r="1" ht="15">
      <c r="B1" s="147" t="s">
        <v>270</v>
      </c>
    </row>
    <row r="2" ht="13.5" thickBot="1">
      <c r="G2" s="3"/>
    </row>
    <row r="3" spans="1:12" ht="55.5" customHeight="1" thickBot="1">
      <c r="A3" s="148" t="s">
        <v>272</v>
      </c>
      <c r="B3" s="149" t="s">
        <v>273</v>
      </c>
      <c r="C3" s="176" t="s">
        <v>7</v>
      </c>
      <c r="D3" s="176" t="s">
        <v>274</v>
      </c>
      <c r="E3" s="176" t="s">
        <v>10</v>
      </c>
      <c r="F3" s="176" t="s">
        <v>11</v>
      </c>
      <c r="G3" s="221" t="s">
        <v>275</v>
      </c>
      <c r="H3" s="222" t="s">
        <v>288</v>
      </c>
      <c r="I3" s="223" t="s">
        <v>276</v>
      </c>
      <c r="J3" s="223" t="s">
        <v>277</v>
      </c>
      <c r="K3" s="224" t="s">
        <v>278</v>
      </c>
      <c r="L3" s="220" t="s">
        <v>287</v>
      </c>
    </row>
    <row r="4" spans="1:12" ht="13.5" thickBot="1">
      <c r="A4" s="167"/>
      <c r="B4" s="12" t="s">
        <v>281</v>
      </c>
      <c r="C4" s="12"/>
      <c r="D4" s="12" t="s">
        <v>281</v>
      </c>
      <c r="E4" s="12"/>
      <c r="F4" s="12"/>
      <c r="G4" s="14" t="s">
        <v>281</v>
      </c>
      <c r="H4" s="12" t="s">
        <v>281</v>
      </c>
      <c r="I4" s="12"/>
      <c r="J4" s="12"/>
      <c r="K4" s="12"/>
      <c r="L4" s="226" t="s">
        <v>281</v>
      </c>
    </row>
    <row r="5" spans="1:12" ht="13.5" thickBot="1">
      <c r="A5" s="168">
        <v>144</v>
      </c>
      <c r="B5" s="160" t="s">
        <v>197</v>
      </c>
      <c r="C5" s="160" t="s">
        <v>52</v>
      </c>
      <c r="D5" s="160"/>
      <c r="E5" s="160"/>
      <c r="F5" s="160"/>
      <c r="G5" s="161" t="s">
        <v>281</v>
      </c>
      <c r="H5" s="160" t="s">
        <v>281</v>
      </c>
      <c r="I5" s="160">
        <v>2</v>
      </c>
      <c r="J5" s="158">
        <v>2</v>
      </c>
      <c r="K5" s="12"/>
      <c r="L5" s="226">
        <v>15</v>
      </c>
    </row>
    <row r="6" spans="1:12" ht="13.5" thickBot="1">
      <c r="A6" s="169">
        <v>134</v>
      </c>
      <c r="B6" s="162" t="s">
        <v>108</v>
      </c>
      <c r="C6" s="162" t="s">
        <v>283</v>
      </c>
      <c r="D6" s="162" t="s">
        <v>76</v>
      </c>
      <c r="E6" s="162"/>
      <c r="F6" s="162"/>
      <c r="G6" s="163" t="s">
        <v>281</v>
      </c>
      <c r="H6" s="162" t="s">
        <v>281</v>
      </c>
      <c r="I6" s="162">
        <v>3</v>
      </c>
      <c r="J6" s="12"/>
      <c r="K6" s="12"/>
      <c r="L6" s="226">
        <v>10</v>
      </c>
    </row>
    <row r="7" spans="1:12" ht="13.5" thickBot="1">
      <c r="A7" s="170">
        <v>150</v>
      </c>
      <c r="B7" s="164" t="s">
        <v>221</v>
      </c>
      <c r="C7" s="164" t="s">
        <v>52</v>
      </c>
      <c r="D7" s="164"/>
      <c r="E7" s="164"/>
      <c r="F7" s="164"/>
      <c r="G7" s="165" t="s">
        <v>281</v>
      </c>
      <c r="H7" s="164" t="s">
        <v>281</v>
      </c>
      <c r="I7" s="164">
        <v>1</v>
      </c>
      <c r="J7" s="159">
        <v>2</v>
      </c>
      <c r="K7" s="12"/>
      <c r="L7" s="226">
        <v>15</v>
      </c>
    </row>
    <row r="8" spans="1:12" ht="13.5" thickBot="1">
      <c r="A8" s="144"/>
      <c r="B8" s="127" t="s">
        <v>281</v>
      </c>
      <c r="C8" s="127"/>
      <c r="D8" s="127" t="s">
        <v>281</v>
      </c>
      <c r="E8" s="127"/>
      <c r="F8" s="127"/>
      <c r="G8" s="166" t="s">
        <v>281</v>
      </c>
      <c r="H8" s="127" t="s">
        <v>281</v>
      </c>
      <c r="I8" s="127"/>
      <c r="J8" s="12"/>
      <c r="K8" s="12"/>
      <c r="L8" s="226" t="s">
        <v>281</v>
      </c>
    </row>
    <row r="9" spans="1:12" ht="13.5" thickBot="1">
      <c r="A9" s="170">
        <v>131</v>
      </c>
      <c r="B9" s="164" t="s">
        <v>131</v>
      </c>
      <c r="C9" s="164" t="s">
        <v>52</v>
      </c>
      <c r="D9" s="164"/>
      <c r="E9" s="164"/>
      <c r="F9" s="164"/>
      <c r="G9" s="165" t="s">
        <v>281</v>
      </c>
      <c r="H9" s="164" t="s">
        <v>281</v>
      </c>
      <c r="I9" s="164">
        <v>2</v>
      </c>
      <c r="J9" s="159">
        <v>1</v>
      </c>
      <c r="K9" s="225">
        <v>2</v>
      </c>
      <c r="L9" s="226">
        <v>20</v>
      </c>
    </row>
    <row r="10" spans="1:12" ht="13.5" thickBot="1">
      <c r="A10" s="168">
        <v>142</v>
      </c>
      <c r="B10" s="160" t="s">
        <v>187</v>
      </c>
      <c r="C10" s="160" t="s">
        <v>52</v>
      </c>
      <c r="D10" s="160"/>
      <c r="E10" s="160"/>
      <c r="F10" s="160"/>
      <c r="G10" s="161" t="s">
        <v>281</v>
      </c>
      <c r="H10" s="160" t="s">
        <v>281</v>
      </c>
      <c r="I10" s="160">
        <v>1</v>
      </c>
      <c r="J10" s="158">
        <v>1</v>
      </c>
      <c r="K10" s="225">
        <v>1</v>
      </c>
      <c r="L10" s="226">
        <v>25</v>
      </c>
    </row>
    <row r="11" spans="1:12" ht="13.5" thickBot="1">
      <c r="A11" s="171">
        <v>126</v>
      </c>
      <c r="B11" s="172" t="s">
        <v>100</v>
      </c>
      <c r="C11" s="173" t="s">
        <v>52</v>
      </c>
      <c r="D11" s="172"/>
      <c r="E11" s="172"/>
      <c r="F11" s="172"/>
      <c r="G11" s="174" t="s">
        <v>281</v>
      </c>
      <c r="H11" s="172" t="s">
        <v>281</v>
      </c>
      <c r="I11" s="172">
        <v>3</v>
      </c>
      <c r="J11" s="175"/>
      <c r="K11" s="175"/>
      <c r="L11" s="227">
        <v>10</v>
      </c>
    </row>
    <row r="14" spans="2:11" ht="12.75">
      <c r="F14" s="3" t="s">
        <v>281</v>
      </c>
    </row>
    <row r="16" spans="2:11" ht="12.75">
      <c r="F16" s="3" t="s">
        <v>281</v>
      </c>
    </row>
    <row r="17" spans="2:11" ht="12.75">
      <c r="F17" s="3" t="s">
        <v>281</v>
      </c>
    </row>
    <row r="18" spans="2:11" ht="12.75">
      <c r="F18" s="3" t="s">
        <v>281</v>
      </c>
    </row>
    <row r="19" spans="2:11" ht="12.75">
      <c r="F19" s="3" t="s">
        <v>281</v>
      </c>
    </row>
    <row r="20" spans="2:11" ht="12.75">
      <c r="F20" s="3" t="s">
        <v>281</v>
      </c>
    </row>
    <row r="21" spans="2:11" ht="12.75">
      <c r="F21" s="3" t="s">
        <v>281</v>
      </c>
    </row>
    <row r="22" spans="2:11" ht="12.75">
      <c r="F22" s="3" t="s">
        <v>281</v>
      </c>
    </row>
    <row r="23" spans="2:11" ht="12.75">
      <c r="F23" s="3" t="s">
        <v>281</v>
      </c>
    </row>
    <row r="24" spans="2:11" ht="12.75">
      <c r="F24" s="3" t="s">
        <v>281</v>
      </c>
    </row>
    <row r="25" spans="2:11" ht="12.75">
      <c r="F25" s="3" t="s">
        <v>281</v>
      </c>
    </row>
    <row r="26" spans="2:11" ht="12.75">
      <c r="F26" s="3" t="s">
        <v>281</v>
      </c>
    </row>
    <row r="27" spans="2:11" ht="12.75">
      <c r="F27" s="3" t="s">
        <v>281</v>
      </c>
    </row>
    <row r="28" spans="2:11" ht="12.75">
      <c r="F28" s="3" t="s">
        <v>281</v>
      </c>
    </row>
    <row r="29" spans="2:11" ht="12.75">
      <c r="F29" s="3" t="s">
        <v>281</v>
      </c>
    </row>
    <row r="30" spans="2:11" ht="12.75">
      <c r="F30" s="3" t="s">
        <v>281</v>
      </c>
    </row>
    <row r="31" spans="2:11" ht="12.75">
      <c r="F31" s="3" t="s">
        <v>281</v>
      </c>
    </row>
    <row r="32" spans="2:11" ht="12.75">
      <c r="F32" s="3" t="s">
        <v>281</v>
      </c>
    </row>
    <row r="33" spans="2:11" ht="12.75">
      <c r="F33" s="3" t="s">
        <v>281</v>
      </c>
    </row>
    <row r="34" spans="2:11" ht="12.75">
      <c r="F34" s="3" t="s">
        <v>281</v>
      </c>
    </row>
    <row r="35" spans="2:11" ht="12.75">
      <c r="F35" s="3" t="s">
        <v>281</v>
      </c>
    </row>
    <row r="36" spans="2:11" ht="12.75">
      <c r="F36" s="3" t="s">
        <v>281</v>
      </c>
    </row>
    <row r="37" spans="2:11" ht="12.75">
      <c r="F37" s="3" t="s">
        <v>281</v>
      </c>
    </row>
    <row r="38" spans="2:11" ht="12.75">
      <c r="F38" s="3" t="s">
        <v>281</v>
      </c>
    </row>
    <row r="39" spans="2:11" ht="12.75">
      <c r="F39" s="3" t="s">
        <v>281</v>
      </c>
    </row>
    <row r="40" spans="2:11" ht="12.75">
      <c r="F40" s="3" t="s">
        <v>281</v>
      </c>
    </row>
    <row r="41" spans="2:11" ht="12.75">
      <c r="F41" s="3" t="s">
        <v>281</v>
      </c>
    </row>
    <row r="42" spans="2:11" ht="12.75">
      <c r="F42" s="3" t="s">
        <v>281</v>
      </c>
    </row>
    <row r="43" spans="2:11" ht="12.75">
      <c r="F43" s="3" t="s">
        <v>281</v>
      </c>
    </row>
    <row r="44" spans="2:11" ht="12.75">
      <c r="F44" s="3" t="s">
        <v>281</v>
      </c>
    </row>
    <row r="45" spans="2:11" ht="12.75">
      <c r="F45" s="3" t="s">
        <v>281</v>
      </c>
    </row>
    <row r="46" spans="2:11" ht="12.75">
      <c r="F46" s="3" t="s">
        <v>281</v>
      </c>
    </row>
    <row r="47" spans="2:11" ht="12.75">
      <c r="F47" s="3" t="s">
        <v>281</v>
      </c>
    </row>
    <row r="48" spans="2:11" ht="12.75">
      <c r="F48" s="3" t="s">
        <v>281</v>
      </c>
    </row>
    <row r="49" spans="2:11" ht="12.75">
      <c r="F49" s="3" t="s">
        <v>281</v>
      </c>
    </row>
    <row r="50" spans="2:11" ht="12.75">
      <c r="F50" s="3" t="s">
        <v>281</v>
      </c>
    </row>
  </sheetData>
  <conditionalFormatting sqref="K4:K11 J16:J50 J14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H4:H11 G16:G50 G14">
    <cfRule type="cellIs" priority="4" dxfId="4" operator="equal" stopIfTrue="1">
      <formula>1</formula>
    </cfRule>
    <cfRule type="cellIs" priority="5" dxfId="5" operator="equal" stopIfTrue="1">
      <formula>2</formula>
    </cfRule>
    <cfRule type="cellIs" priority="6" dxfId="6" operator="lessThanOrEqual" stopIfTrue="1">
      <formula>4</formula>
    </cfRule>
  </conditionalFormatting>
  <dataValidations count="1">
    <dataValidation type="list" allowBlank="1" showInputMessage="1" showErrorMessage="1" errorTitle="Ошибка" error="Такого участника нет в списке регистрации" sqref="A14 A16:A50 A4:A11">
      <formula1>Нагрудный_№</formula1>
    </dataValidation>
  </dataValidations>
  <printOptions gridLines="1"/>
  <pageMargins left="1.02" right="0.75" top="1" bottom="1" header="0.5" footer="0.5"/>
  <pageSetup blackAndWhite="1" fitToHeight="4" fitToWidth="2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9"/>
  <dimension ref="A1:J4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875" style="116" customWidth="1"/>
    <col min="2" max="2" width="28.375" style="0" customWidth="1"/>
    <col min="3" max="3" width="15.50390625" style="0" bestFit="1" customWidth="1"/>
    <col min="4" max="4" width="14.25390625" style="0" bestFit="1" customWidth="1"/>
    <col min="5" max="6" width="5.50390625" style="0" hidden="1" customWidth="1"/>
    <col min="7" max="7" width="9.875" style="3" customWidth="1"/>
    <col min="8" max="8" width="11.125" style="0" customWidth="1"/>
    <col min="9" max="9" width="3.25390625" style="0" customWidth="1"/>
    <col min="10" max="10" width="9.75390625" style="0" bestFit="1" customWidth="1"/>
  </cols>
  <sheetData>
    <row r="1" spans="2:3" ht="15">
      <c r="B1" s="147" t="s">
        <v>271</v>
      </c>
      <c r="C1" s="147"/>
    </row>
    <row r="2" ht="13.5" thickBot="1"/>
    <row r="3" spans="1:10" ht="55.5" customHeight="1" thickBot="1">
      <c r="A3" s="180" t="s">
        <v>272</v>
      </c>
      <c r="B3" s="149" t="s">
        <v>273</v>
      </c>
      <c r="C3" s="176" t="s">
        <v>7</v>
      </c>
      <c r="D3" s="176" t="s">
        <v>274</v>
      </c>
      <c r="E3" s="176" t="s">
        <v>10</v>
      </c>
      <c r="F3" s="176" t="s">
        <v>11</v>
      </c>
      <c r="G3" s="176" t="s">
        <v>275</v>
      </c>
      <c r="H3" s="181" t="s">
        <v>57</v>
      </c>
      <c r="I3" s="219"/>
      <c r="J3" s="220" t="s">
        <v>287</v>
      </c>
    </row>
    <row r="4" spans="1:10" ht="12.75">
      <c r="A4" s="177">
        <v>143</v>
      </c>
      <c r="B4" s="16" t="s">
        <v>191</v>
      </c>
      <c r="C4" s="308" t="s">
        <v>75</v>
      </c>
      <c r="D4" s="308"/>
      <c r="E4" s="308">
        <v>1</v>
      </c>
      <c r="F4" s="308">
        <v>6</v>
      </c>
      <c r="G4" s="311">
        <v>0.0007638888888888889</v>
      </c>
      <c r="H4" s="314">
        <v>1</v>
      </c>
      <c r="I4" s="12"/>
      <c r="J4" s="127">
        <f>IF(H4="","",IF($G$4*2&gt;=G4,IF(H4=1,($G$4*2-G4)*29/$G$4+6,IF(H4=2,($G$4*2-G4)*29/$G$4+4,IF(H4=3,($G$4*2-G4)*29/$G$4+2,($G$4*2-G4)*29/$G$4+1))),1))</f>
        <v>35</v>
      </c>
    </row>
    <row r="5" spans="1:10" ht="12.75">
      <c r="A5" s="178">
        <v>134</v>
      </c>
      <c r="B5" s="127" t="s">
        <v>108</v>
      </c>
      <c r="C5" s="309"/>
      <c r="D5" s="309" t="s">
        <v>76</v>
      </c>
      <c r="E5" s="309"/>
      <c r="F5" s="309"/>
      <c r="G5" s="312" t="s">
        <v>281</v>
      </c>
      <c r="H5" s="315" t="s">
        <v>281</v>
      </c>
      <c r="I5" s="12"/>
      <c r="J5" s="127">
        <f>J4</f>
        <v>35</v>
      </c>
    </row>
    <row r="6" spans="1:10" ht="12.75">
      <c r="A6" s="178">
        <v>130</v>
      </c>
      <c r="B6" s="127" t="s">
        <v>81</v>
      </c>
      <c r="C6" s="309"/>
      <c r="D6" s="309"/>
      <c r="E6" s="309"/>
      <c r="F6" s="309"/>
      <c r="G6" s="312" t="s">
        <v>281</v>
      </c>
      <c r="H6" s="315" t="s">
        <v>281</v>
      </c>
      <c r="I6" s="12"/>
      <c r="J6" s="127">
        <f>J4</f>
        <v>35</v>
      </c>
    </row>
    <row r="7" spans="1:10" ht="12.75">
      <c r="A7" s="178">
        <v>133</v>
      </c>
      <c r="B7" s="127" t="s">
        <v>129</v>
      </c>
      <c r="C7" s="309"/>
      <c r="D7" s="309"/>
      <c r="E7" s="309"/>
      <c r="F7" s="309"/>
      <c r="G7" s="312" t="s">
        <v>281</v>
      </c>
      <c r="H7" s="315" t="s">
        <v>281</v>
      </c>
      <c r="I7" s="12"/>
      <c r="J7" s="127">
        <f>J4</f>
        <v>35</v>
      </c>
    </row>
    <row r="8" spans="1:10" ht="13.5" thickBot="1">
      <c r="A8" s="179">
        <v>119</v>
      </c>
      <c r="B8" s="37" t="s">
        <v>110</v>
      </c>
      <c r="C8" s="310"/>
      <c r="D8" s="310" t="s">
        <v>76</v>
      </c>
      <c r="E8" s="310"/>
      <c r="F8" s="310"/>
      <c r="G8" s="313" t="s">
        <v>281</v>
      </c>
      <c r="H8" s="316" t="s">
        <v>281</v>
      </c>
      <c r="I8" s="12"/>
      <c r="J8" s="127">
        <f>J4</f>
        <v>35</v>
      </c>
    </row>
    <row r="9" spans="1:10" ht="12.75">
      <c r="A9" s="177">
        <v>151</v>
      </c>
      <c r="B9" s="16" t="s">
        <v>226</v>
      </c>
      <c r="C9" s="308" t="s">
        <v>75</v>
      </c>
      <c r="D9" s="308" t="s">
        <v>79</v>
      </c>
      <c r="E9" s="308">
        <v>1</v>
      </c>
      <c r="F9" s="308">
        <v>8</v>
      </c>
      <c r="G9" s="311">
        <v>0.000787037037037037</v>
      </c>
      <c r="H9" s="305">
        <v>2</v>
      </c>
      <c r="I9" s="12"/>
      <c r="J9" s="127">
        <f>IF(H9="","",IF($G$4*2&gt;=G9,IF(H9=1,($G$4*2-G9)*29/$G$4+6,IF(H9=2,($G$4*2-G9)*29/$G$4+4,IF(H9=3,($G$4*2-G9)*29/$G$4+2,($G$4*2-G9)*29/$G$4+1))),1))</f>
        <v>32.121212121212125</v>
      </c>
    </row>
    <row r="10" spans="1:10" ht="12.75">
      <c r="A10" s="178">
        <v>152</v>
      </c>
      <c r="B10" s="127" t="s">
        <v>228</v>
      </c>
      <c r="C10" s="309"/>
      <c r="D10" s="309"/>
      <c r="E10" s="309"/>
      <c r="F10" s="309"/>
      <c r="G10" s="312" t="s">
        <v>281</v>
      </c>
      <c r="H10" s="306" t="s">
        <v>281</v>
      </c>
      <c r="I10" s="12"/>
      <c r="J10" s="127">
        <f>J9</f>
        <v>32.121212121212125</v>
      </c>
    </row>
    <row r="11" spans="1:10" ht="12.75">
      <c r="A11" s="178">
        <v>138</v>
      </c>
      <c r="B11" s="127" t="s">
        <v>125</v>
      </c>
      <c r="C11" s="309"/>
      <c r="D11" s="309"/>
      <c r="E11" s="309"/>
      <c r="F11" s="309"/>
      <c r="G11" s="312" t="s">
        <v>281</v>
      </c>
      <c r="H11" s="306" t="s">
        <v>281</v>
      </c>
      <c r="I11" s="12"/>
      <c r="J11" s="127">
        <f>J9</f>
        <v>32.121212121212125</v>
      </c>
    </row>
    <row r="12" spans="1:10" ht="12.75">
      <c r="A12" s="178">
        <v>123</v>
      </c>
      <c r="B12" s="127" t="s">
        <v>78</v>
      </c>
      <c r="C12" s="309"/>
      <c r="D12" s="309" t="s">
        <v>79</v>
      </c>
      <c r="E12" s="309"/>
      <c r="F12" s="309"/>
      <c r="G12" s="312" t="s">
        <v>281</v>
      </c>
      <c r="H12" s="306" t="s">
        <v>281</v>
      </c>
      <c r="I12" s="12"/>
      <c r="J12" s="127">
        <f>J9</f>
        <v>32.121212121212125</v>
      </c>
    </row>
    <row r="13" spans="1:10" ht="13.5" thickBot="1">
      <c r="A13" s="179">
        <v>117</v>
      </c>
      <c r="B13" s="37" t="s">
        <v>88</v>
      </c>
      <c r="C13" s="310"/>
      <c r="D13" s="310" t="s">
        <v>90</v>
      </c>
      <c r="E13" s="310"/>
      <c r="F13" s="310"/>
      <c r="G13" s="313" t="s">
        <v>281</v>
      </c>
      <c r="H13" s="307" t="s">
        <v>281</v>
      </c>
      <c r="I13" s="12"/>
      <c r="J13" s="127">
        <f>J9</f>
        <v>32.121212121212125</v>
      </c>
    </row>
    <row r="14" spans="1:10" ht="12.75">
      <c r="A14" s="177">
        <v>142</v>
      </c>
      <c r="B14" s="16" t="s">
        <v>187</v>
      </c>
      <c r="C14" s="320" t="s">
        <v>52</v>
      </c>
      <c r="D14" s="320"/>
      <c r="E14" s="320">
        <v>1</v>
      </c>
      <c r="F14" s="320">
        <v>11</v>
      </c>
      <c r="G14" s="323">
        <v>0.0008217592592592592</v>
      </c>
      <c r="H14" s="326">
        <v>3</v>
      </c>
      <c r="I14" s="12"/>
      <c r="J14" s="127">
        <f>IF(H14="","",IF($G$4*2&gt;=G14,IF(H14=1,($G$4*2-G14)*29/$G$4+6,IF(H14=2,($G$4*2-G14)*29/$G$4+4,IF(H14=3,($G$4*2-G14)*29/$G$4+2,($G$4*2-G14)*29/$G$4+1))),1))</f>
        <v>28.803030303030308</v>
      </c>
    </row>
    <row r="15" spans="1:10" ht="12.75">
      <c r="A15" s="178">
        <v>154</v>
      </c>
      <c r="B15" s="127" t="s">
        <v>232</v>
      </c>
      <c r="C15" s="321"/>
      <c r="D15" s="321"/>
      <c r="E15" s="321"/>
      <c r="F15" s="321"/>
      <c r="G15" s="324" t="s">
        <v>281</v>
      </c>
      <c r="H15" s="327" t="s">
        <v>281</v>
      </c>
      <c r="I15" s="12"/>
      <c r="J15" s="127">
        <f>J14</f>
        <v>28.803030303030308</v>
      </c>
    </row>
    <row r="16" spans="1:10" ht="12.75">
      <c r="A16" s="178">
        <v>150</v>
      </c>
      <c r="B16" s="127" t="s">
        <v>221</v>
      </c>
      <c r="C16" s="321"/>
      <c r="D16" s="321"/>
      <c r="E16" s="321"/>
      <c r="F16" s="321"/>
      <c r="G16" s="324" t="s">
        <v>281</v>
      </c>
      <c r="H16" s="327" t="s">
        <v>281</v>
      </c>
      <c r="I16" s="12"/>
      <c r="J16" s="127">
        <f>J14</f>
        <v>28.803030303030308</v>
      </c>
    </row>
    <row r="17" spans="1:10" ht="12.75">
      <c r="A17" s="178">
        <v>131</v>
      </c>
      <c r="B17" s="127" t="s">
        <v>131</v>
      </c>
      <c r="C17" s="321"/>
      <c r="D17" s="321"/>
      <c r="E17" s="321"/>
      <c r="F17" s="321"/>
      <c r="G17" s="324" t="s">
        <v>281</v>
      </c>
      <c r="H17" s="327" t="s">
        <v>281</v>
      </c>
      <c r="I17" s="12"/>
      <c r="J17" s="127">
        <f>J14</f>
        <v>28.803030303030308</v>
      </c>
    </row>
    <row r="18" spans="1:10" ht="13.5" thickBot="1">
      <c r="A18" s="179">
        <v>146</v>
      </c>
      <c r="B18" s="37" t="s">
        <v>267</v>
      </c>
      <c r="C18" s="322"/>
      <c r="D18" s="322"/>
      <c r="E18" s="322"/>
      <c r="F18" s="322"/>
      <c r="G18" s="325" t="s">
        <v>281</v>
      </c>
      <c r="H18" s="328" t="s">
        <v>281</v>
      </c>
      <c r="I18" s="12"/>
      <c r="J18" s="127">
        <f>J14</f>
        <v>28.803030303030308</v>
      </c>
    </row>
    <row r="19" spans="1:10" ht="12.75">
      <c r="A19" s="177">
        <v>147</v>
      </c>
      <c r="B19" s="16" t="s">
        <v>205</v>
      </c>
      <c r="C19" s="320" t="s">
        <v>52</v>
      </c>
      <c r="D19" s="320"/>
      <c r="E19" s="320">
        <v>1</v>
      </c>
      <c r="F19" s="320">
        <v>46</v>
      </c>
      <c r="G19" s="323">
        <v>0.0012268518518518518</v>
      </c>
      <c r="H19" s="317">
        <v>4</v>
      </c>
      <c r="I19" s="12"/>
      <c r="J19" s="127">
        <f>IF(H19="","",IF($G$4*2&gt;=G19,IF(H19=1,($G$4*2-G19)*29/$G$4+6,IF(H19=2,($G$4*2-G19)*29/$G$4+4,IF(H19=3,($G$4*2-G19)*29/$G$4+2,($G$4*2-G19)*29/$G$4+1))),1))</f>
        <v>12.42424242424243</v>
      </c>
    </row>
    <row r="20" spans="1:10" ht="12.75">
      <c r="A20" s="178">
        <v>153</v>
      </c>
      <c r="B20" s="127" t="s">
        <v>230</v>
      </c>
      <c r="C20" s="321"/>
      <c r="D20" s="321"/>
      <c r="E20" s="321"/>
      <c r="F20" s="321"/>
      <c r="G20" s="324"/>
      <c r="H20" s="318" t="s">
        <v>281</v>
      </c>
      <c r="I20" s="12"/>
      <c r="J20" s="127">
        <f>J19</f>
        <v>12.42424242424243</v>
      </c>
    </row>
    <row r="21" spans="1:10" ht="12.75">
      <c r="A21" s="178">
        <v>126</v>
      </c>
      <c r="B21" s="127" t="s">
        <v>100</v>
      </c>
      <c r="C21" s="321"/>
      <c r="D21" s="321"/>
      <c r="E21" s="321"/>
      <c r="F21" s="321"/>
      <c r="G21" s="324"/>
      <c r="H21" s="318" t="s">
        <v>281</v>
      </c>
      <c r="I21" s="12"/>
      <c r="J21" s="127">
        <f>J19</f>
        <v>12.42424242424243</v>
      </c>
    </row>
    <row r="22" spans="1:10" ht="12.75">
      <c r="A22" s="178">
        <v>144</v>
      </c>
      <c r="B22" s="127" t="s">
        <v>197</v>
      </c>
      <c r="C22" s="321"/>
      <c r="D22" s="321"/>
      <c r="E22" s="321"/>
      <c r="F22" s="321"/>
      <c r="G22" s="324"/>
      <c r="H22" s="318" t="s">
        <v>281</v>
      </c>
      <c r="I22" s="12"/>
      <c r="J22" s="127">
        <f>J19</f>
        <v>12.42424242424243</v>
      </c>
    </row>
    <row r="23" spans="1:10" ht="13.5" thickBot="1">
      <c r="A23" s="179">
        <v>100</v>
      </c>
      <c r="B23" s="37" t="s">
        <v>102</v>
      </c>
      <c r="C23" s="322"/>
      <c r="D23" s="322"/>
      <c r="E23" s="322"/>
      <c r="F23" s="322"/>
      <c r="G23" s="325"/>
      <c r="H23" s="319" t="s">
        <v>281</v>
      </c>
      <c r="I23" s="175"/>
      <c r="J23" s="127">
        <f>J19</f>
        <v>12.42424242424243</v>
      </c>
    </row>
    <row r="24" spans="2:8" ht="12.75">
      <c r="G24" s="3" t="s">
        <v>281</v>
      </c>
    </row>
    <row r="25" spans="2:8" ht="12.75">
      <c r="G25" s="3" t="s">
        <v>281</v>
      </c>
    </row>
    <row r="26" spans="2:8" ht="12.75">
      <c r="G26" s="3" t="s">
        <v>281</v>
      </c>
    </row>
    <row r="27" spans="2:8" ht="12.75">
      <c r="G27" s="3" t="s">
        <v>281</v>
      </c>
    </row>
    <row r="28" spans="2:8" ht="12.75">
      <c r="G28" s="3" t="s">
        <v>281</v>
      </c>
    </row>
    <row r="29" spans="2:8" ht="12.75">
      <c r="G29" s="3" t="s">
        <v>281</v>
      </c>
    </row>
    <row r="30" spans="2:8" ht="12.75">
      <c r="G30" s="3" t="s">
        <v>281</v>
      </c>
    </row>
    <row r="31" spans="2:8" ht="12.75">
      <c r="G31" s="3" t="s">
        <v>281</v>
      </c>
    </row>
    <row r="32" spans="2:8" ht="12.75">
      <c r="G32" s="3" t="s">
        <v>281</v>
      </c>
    </row>
    <row r="33" spans="2:8" ht="12.75">
      <c r="G33" s="3" t="s">
        <v>281</v>
      </c>
    </row>
    <row r="34" spans="2:8" ht="12.75">
      <c r="G34" s="3" t="s">
        <v>281</v>
      </c>
    </row>
    <row r="35" spans="2:8" ht="12.75">
      <c r="G35" s="3" t="s">
        <v>281</v>
      </c>
    </row>
    <row r="36" spans="2:8" ht="12.75">
      <c r="G36" s="3" t="s">
        <v>281</v>
      </c>
    </row>
    <row r="37" spans="2:8" ht="12.75">
      <c r="G37" s="3" t="s">
        <v>281</v>
      </c>
    </row>
    <row r="38" spans="2:8" ht="12.75">
      <c r="G38" s="3" t="s">
        <v>281</v>
      </c>
    </row>
    <row r="39" spans="2:8" ht="12.75">
      <c r="G39" s="3" t="s">
        <v>281</v>
      </c>
    </row>
    <row r="40" spans="2:8" ht="12.75">
      <c r="G40" s="3" t="s">
        <v>281</v>
      </c>
    </row>
    <row r="41" spans="2:8" ht="12.75">
      <c r="G41" s="3" t="s">
        <v>281</v>
      </c>
    </row>
    <row r="42" spans="2:8" ht="12.75">
      <c r="G42" s="3" t="s">
        <v>281</v>
      </c>
    </row>
    <row r="43" spans="2:8" ht="12.75">
      <c r="G43" s="3" t="s">
        <v>281</v>
      </c>
    </row>
    <row r="44" spans="2:8" ht="12.75">
      <c r="G44" s="3" t="s">
        <v>281</v>
      </c>
    </row>
  </sheetData>
  <mergeCells count="24">
    <mergeCell ref="C19:C23"/>
    <mergeCell ref="C4:C8"/>
    <mergeCell ref="C14:C18"/>
    <mergeCell ref="C9:C13"/>
    <mergeCell ref="H19:H23"/>
    <mergeCell ref="D14:D18"/>
    <mergeCell ref="E14:E18"/>
    <mergeCell ref="F14:F18"/>
    <mergeCell ref="G14:G18"/>
    <mergeCell ref="H14:H18"/>
    <mergeCell ref="D19:D23"/>
    <mergeCell ref="E19:E23"/>
    <mergeCell ref="F19:F23"/>
    <mergeCell ref="G19:G23"/>
    <mergeCell ref="H9:H13"/>
    <mergeCell ref="D4:D8"/>
    <mergeCell ref="E4:E8"/>
    <mergeCell ref="F4:F8"/>
    <mergeCell ref="G4:G8"/>
    <mergeCell ref="H4:H8"/>
    <mergeCell ref="D9:D13"/>
    <mergeCell ref="E9:E13"/>
    <mergeCell ref="F9:F13"/>
    <mergeCell ref="G9:G13"/>
  </mergeCells>
  <conditionalFormatting sqref="H24:H44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dataValidations count="1">
    <dataValidation type="list" allowBlank="1" showInputMessage="1" showErrorMessage="1" errorTitle="Ошибка" error="Такого участника нет в списке регистрации" sqref="A4:A44">
      <formula1>Нагрудный_№</formula1>
    </dataValidation>
  </dataValidations>
  <printOptions gridLines="1"/>
  <pageMargins left="1.02" right="0.75" top="1" bottom="1" header="0.5" footer="0.5"/>
  <pageSetup blackAndWhite="1" fitToHeight="4" fitToWidth="2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P23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4.625" style="116" customWidth="1"/>
    <col min="2" max="2" width="2.375" style="116" bestFit="1" customWidth="1"/>
    <col min="3" max="3" width="30.375" style="0" bestFit="1" customWidth="1"/>
    <col min="4" max="5" width="13.50390625" style="0" customWidth="1"/>
    <col min="6" max="6" width="9.375" style="3" customWidth="1"/>
    <col min="7" max="9" width="4.625" style="3" hidden="1" customWidth="1"/>
    <col min="10" max="10" width="9.375" style="3" customWidth="1"/>
    <col min="11" max="11" width="9.625" style="3" customWidth="1"/>
    <col min="12" max="12" width="7.50390625" style="116" customWidth="1"/>
    <col min="13" max="13" width="12.625" style="3" bestFit="1" customWidth="1"/>
    <col min="14" max="14" width="13.875" style="0" customWidth="1"/>
    <col min="15" max="15" width="7.375" style="0" hidden="1" customWidth="1"/>
    <col min="16" max="16" width="9.75390625" style="0" bestFit="1" customWidth="1"/>
    <col min="17" max="16384" width="7.375" style="0" customWidth="1"/>
  </cols>
  <sheetData>
    <row r="1" spans="1:14" ht="17.25" customHeight="1">
      <c r="A1" s="151" t="s">
        <v>279</v>
      </c>
      <c r="B1" s="182"/>
      <c r="C1" s="150"/>
      <c r="D1" s="150"/>
      <c r="E1" s="150"/>
      <c r="F1" s="150"/>
      <c r="G1" s="150"/>
      <c r="H1" s="150"/>
      <c r="I1" s="150"/>
      <c r="J1" s="150"/>
      <c r="K1" s="150"/>
      <c r="L1" s="182"/>
      <c r="M1" s="150"/>
      <c r="N1" s="150"/>
    </row>
    <row r="2" spans="1:14" ht="18" thickBot="1">
      <c r="A2" s="183"/>
      <c r="B2" s="183"/>
      <c r="C2" s="152"/>
      <c r="D2" s="152"/>
      <c r="E2" s="152"/>
      <c r="F2" s="152"/>
      <c r="G2" s="152"/>
      <c r="H2" s="152"/>
      <c r="I2" s="152"/>
      <c r="J2" s="152"/>
      <c r="K2" s="152"/>
      <c r="L2" s="183"/>
      <c r="M2" s="152"/>
      <c r="N2" s="152"/>
    </row>
    <row r="3" spans="1:16" ht="70.5" customHeight="1" thickBot="1">
      <c r="A3" s="184" t="s">
        <v>0</v>
      </c>
      <c r="B3" s="185"/>
      <c r="C3" s="153" t="s">
        <v>6</v>
      </c>
      <c r="D3" s="153" t="s">
        <v>7</v>
      </c>
      <c r="E3" s="153" t="s">
        <v>8</v>
      </c>
      <c r="F3" s="154" t="s">
        <v>12</v>
      </c>
      <c r="G3" s="154" t="s">
        <v>9</v>
      </c>
      <c r="H3" s="154" t="s">
        <v>10</v>
      </c>
      <c r="I3" s="154" t="s">
        <v>11</v>
      </c>
      <c r="J3" s="154" t="s">
        <v>16</v>
      </c>
      <c r="K3" s="154" t="s">
        <v>17</v>
      </c>
      <c r="L3" s="155" t="s">
        <v>280</v>
      </c>
      <c r="M3" s="157" t="s">
        <v>44</v>
      </c>
      <c r="N3" s="156" t="s">
        <v>57</v>
      </c>
      <c r="P3" s="216" t="s">
        <v>287</v>
      </c>
    </row>
    <row r="4" spans="1:16" ht="12.75">
      <c r="A4" s="192">
        <v>111</v>
      </c>
      <c r="B4" s="193" t="s">
        <v>71</v>
      </c>
      <c r="C4" s="194" t="s">
        <v>104</v>
      </c>
      <c r="D4" s="194"/>
      <c r="E4" s="194" t="s">
        <v>105</v>
      </c>
      <c r="F4" s="195">
        <v>0.8541666666666666</v>
      </c>
      <c r="G4" s="196">
        <v>22</v>
      </c>
      <c r="H4" s="196">
        <v>9</v>
      </c>
      <c r="I4" s="196">
        <v>30</v>
      </c>
      <c r="J4" s="195">
        <v>0.923263888888889</v>
      </c>
      <c r="K4" s="195">
        <v>0.06909722222222237</v>
      </c>
      <c r="L4" s="193">
        <v>37</v>
      </c>
      <c r="M4" s="196">
        <v>37</v>
      </c>
      <c r="N4" s="16">
        <v>1</v>
      </c>
      <c r="O4" s="16"/>
      <c r="P4" s="231">
        <v>35</v>
      </c>
    </row>
    <row r="5" spans="1:16" ht="12.75">
      <c r="A5" s="197">
        <v>147</v>
      </c>
      <c r="B5" s="186" t="s">
        <v>71</v>
      </c>
      <c r="C5" s="187" t="s">
        <v>282</v>
      </c>
      <c r="D5" s="187" t="s">
        <v>284</v>
      </c>
      <c r="E5" s="187"/>
      <c r="F5" s="188">
        <v>0.8541666666666666</v>
      </c>
      <c r="G5" s="189">
        <v>22</v>
      </c>
      <c r="H5" s="189">
        <v>20</v>
      </c>
      <c r="I5" s="189"/>
      <c r="J5" s="188">
        <v>0.9305555555555555</v>
      </c>
      <c r="K5" s="188">
        <v>0.07638888888888884</v>
      </c>
      <c r="L5" s="186">
        <v>37</v>
      </c>
      <c r="M5" s="189">
        <v>37</v>
      </c>
      <c r="N5" s="127">
        <v>2</v>
      </c>
      <c r="O5" s="127"/>
      <c r="P5" s="232">
        <v>33</v>
      </c>
    </row>
    <row r="6" spans="1:16" ht="12.75">
      <c r="A6" s="197">
        <v>128</v>
      </c>
      <c r="B6" s="186" t="s">
        <v>71</v>
      </c>
      <c r="C6" s="187" t="s">
        <v>137</v>
      </c>
      <c r="D6" s="187" t="s">
        <v>75</v>
      </c>
      <c r="E6" s="187"/>
      <c r="F6" s="188">
        <v>0.8541666666666666</v>
      </c>
      <c r="G6" s="189">
        <v>21</v>
      </c>
      <c r="H6" s="189">
        <v>56</v>
      </c>
      <c r="I6" s="189"/>
      <c r="J6" s="188">
        <v>0.9138888888888889</v>
      </c>
      <c r="K6" s="188">
        <v>0.05972222222222223</v>
      </c>
      <c r="L6" s="186">
        <v>26</v>
      </c>
      <c r="M6" s="189">
        <v>26</v>
      </c>
      <c r="N6" s="127">
        <v>3</v>
      </c>
      <c r="O6" s="127"/>
      <c r="P6" s="232">
        <v>24.37837837837838</v>
      </c>
    </row>
    <row r="7" spans="1:16" ht="12.75">
      <c r="A7" s="197">
        <v>133</v>
      </c>
      <c r="B7" s="186" t="s">
        <v>71</v>
      </c>
      <c r="C7" s="187" t="s">
        <v>129</v>
      </c>
      <c r="D7" s="187" t="s">
        <v>75</v>
      </c>
      <c r="E7" s="187"/>
      <c r="F7" s="188">
        <v>0.8541666666666666</v>
      </c>
      <c r="G7" s="189">
        <v>22</v>
      </c>
      <c r="H7" s="189">
        <v>14</v>
      </c>
      <c r="I7" s="189"/>
      <c r="J7" s="188">
        <v>0.9263888888888889</v>
      </c>
      <c r="K7" s="188">
        <v>0.0722222222222223</v>
      </c>
      <c r="L7" s="186">
        <v>21</v>
      </c>
      <c r="M7" s="189">
        <v>21</v>
      </c>
      <c r="N7" s="187">
        <v>4</v>
      </c>
      <c r="O7" s="127"/>
      <c r="P7" s="232">
        <v>20.45945945945946</v>
      </c>
    </row>
    <row r="8" spans="1:16" ht="12.75">
      <c r="A8" s="197">
        <v>131</v>
      </c>
      <c r="B8" s="186" t="s">
        <v>71</v>
      </c>
      <c r="C8" s="187" t="s">
        <v>131</v>
      </c>
      <c r="D8" s="187" t="s">
        <v>52</v>
      </c>
      <c r="E8" s="187"/>
      <c r="F8" s="188">
        <v>0.8541666666666666</v>
      </c>
      <c r="G8" s="189">
        <v>22</v>
      </c>
      <c r="H8" s="189">
        <v>28</v>
      </c>
      <c r="I8" s="189"/>
      <c r="J8" s="188">
        <v>0.936111111111111</v>
      </c>
      <c r="K8" s="188">
        <v>0.08194444444444438</v>
      </c>
      <c r="L8" s="186">
        <v>21</v>
      </c>
      <c r="M8" s="189">
        <v>21</v>
      </c>
      <c r="N8" s="187">
        <v>4</v>
      </c>
      <c r="O8" s="127"/>
      <c r="P8" s="232">
        <v>20.45945945945946</v>
      </c>
    </row>
    <row r="9" spans="1:16" ht="12.75">
      <c r="A9" s="197">
        <v>115</v>
      </c>
      <c r="B9" s="186" t="s">
        <v>71</v>
      </c>
      <c r="C9" s="187" t="s">
        <v>94</v>
      </c>
      <c r="D9" s="187" t="s">
        <v>75</v>
      </c>
      <c r="E9" s="187"/>
      <c r="F9" s="188">
        <v>0.8541666666666666</v>
      </c>
      <c r="G9" s="189">
        <v>22</v>
      </c>
      <c r="H9" s="189">
        <v>54</v>
      </c>
      <c r="I9" s="189"/>
      <c r="J9" s="188">
        <v>0.9125</v>
      </c>
      <c r="K9" s="188">
        <v>0.05833333333333333</v>
      </c>
      <c r="L9" s="186">
        <v>2</v>
      </c>
      <c r="M9" s="189">
        <v>2</v>
      </c>
      <c r="N9" s="187">
        <v>5</v>
      </c>
      <c r="O9" s="233" t="s">
        <v>289</v>
      </c>
      <c r="P9" s="232">
        <v>5.5675675675675675</v>
      </c>
    </row>
    <row r="10" spans="1:16" ht="12.75">
      <c r="A10" s="197">
        <v>109</v>
      </c>
      <c r="B10" s="186" t="s">
        <v>71</v>
      </c>
      <c r="C10" s="187" t="s">
        <v>169</v>
      </c>
      <c r="D10" s="187"/>
      <c r="E10" s="187"/>
      <c r="F10" s="188">
        <v>0.8541666666666666</v>
      </c>
      <c r="G10" s="189">
        <v>22</v>
      </c>
      <c r="H10" s="189">
        <v>45</v>
      </c>
      <c r="I10" s="189">
        <v>30</v>
      </c>
      <c r="J10" s="188">
        <v>0.9482638888888889</v>
      </c>
      <c r="K10" s="203">
        <v>0.09409722222222228</v>
      </c>
      <c r="L10" s="186">
        <v>37</v>
      </c>
      <c r="M10" s="189">
        <v>21.499999999999915</v>
      </c>
      <c r="N10" s="187">
        <v>6</v>
      </c>
      <c r="O10" s="127"/>
      <c r="P10" s="232">
        <v>2.3513465513512006</v>
      </c>
    </row>
    <row r="11" spans="1:16" ht="12.75">
      <c r="A11" s="197">
        <v>118</v>
      </c>
      <c r="B11" s="186" t="s">
        <v>71</v>
      </c>
      <c r="C11" s="187" t="s">
        <v>96</v>
      </c>
      <c r="D11" s="187" t="s">
        <v>89</v>
      </c>
      <c r="E11" s="187" t="s">
        <v>90</v>
      </c>
      <c r="F11" s="188">
        <v>0.8541666666666666</v>
      </c>
      <c r="G11" s="189">
        <v>22</v>
      </c>
      <c r="H11" s="189">
        <v>31</v>
      </c>
      <c r="I11" s="189">
        <v>30</v>
      </c>
      <c r="J11" s="188">
        <v>0.9385416666666666</v>
      </c>
      <c r="K11" s="203">
        <v>0.084375</v>
      </c>
      <c r="L11" s="186">
        <v>18</v>
      </c>
      <c r="M11" s="189">
        <v>16.5</v>
      </c>
      <c r="N11" s="187">
        <v>7</v>
      </c>
      <c r="O11" s="127"/>
      <c r="P11" s="232">
        <v>12.43242763243242</v>
      </c>
    </row>
    <row r="12" spans="1:16" ht="12.75">
      <c r="A12" s="198">
        <v>112</v>
      </c>
      <c r="B12" s="190" t="s">
        <v>62</v>
      </c>
      <c r="C12" s="164" t="s">
        <v>134</v>
      </c>
      <c r="D12" s="164"/>
      <c r="E12" s="164"/>
      <c r="F12" s="165">
        <v>0.8541666666666666</v>
      </c>
      <c r="G12" s="191">
        <v>22</v>
      </c>
      <c r="H12" s="191">
        <v>7</v>
      </c>
      <c r="I12" s="191"/>
      <c r="J12" s="165">
        <v>0.9215277777777778</v>
      </c>
      <c r="K12" s="165">
        <v>0.0673611111111112</v>
      </c>
      <c r="L12" s="190">
        <v>37</v>
      </c>
      <c r="M12" s="191">
        <v>37</v>
      </c>
      <c r="N12" s="127">
        <v>1</v>
      </c>
      <c r="O12" s="127"/>
      <c r="P12" s="234">
        <v>35</v>
      </c>
    </row>
    <row r="13" spans="1:16" ht="12.75">
      <c r="A13" s="198">
        <v>148</v>
      </c>
      <c r="B13" s="190" t="s">
        <v>62</v>
      </c>
      <c r="C13" s="164" t="s">
        <v>286</v>
      </c>
      <c r="D13" s="164" t="s">
        <v>284</v>
      </c>
      <c r="E13" s="164"/>
      <c r="F13" s="165">
        <v>0.8541666666666666</v>
      </c>
      <c r="G13" s="191">
        <v>22</v>
      </c>
      <c r="H13" s="191">
        <v>20</v>
      </c>
      <c r="I13" s="191"/>
      <c r="J13" s="165">
        <v>0.9305555555555555</v>
      </c>
      <c r="K13" s="165">
        <v>0.07638888888888884</v>
      </c>
      <c r="L13" s="190">
        <v>37</v>
      </c>
      <c r="M13" s="191">
        <v>37</v>
      </c>
      <c r="N13" s="127">
        <v>2</v>
      </c>
      <c r="O13" s="127"/>
      <c r="P13" s="234">
        <v>33</v>
      </c>
    </row>
    <row r="14" spans="1:16" ht="12.75">
      <c r="A14" s="198">
        <v>119</v>
      </c>
      <c r="B14" s="190" t="s">
        <v>62</v>
      </c>
      <c r="C14" s="164" t="s">
        <v>110</v>
      </c>
      <c r="D14" s="164" t="s">
        <v>111</v>
      </c>
      <c r="E14" s="164" t="s">
        <v>76</v>
      </c>
      <c r="F14" s="165">
        <v>0.8541666666666666</v>
      </c>
      <c r="G14" s="191">
        <v>22</v>
      </c>
      <c r="H14" s="191">
        <v>12</v>
      </c>
      <c r="I14" s="191">
        <v>50</v>
      </c>
      <c r="J14" s="165">
        <v>0.9255787037037037</v>
      </c>
      <c r="K14" s="165">
        <v>0.07141203703703702</v>
      </c>
      <c r="L14" s="190">
        <v>35</v>
      </c>
      <c r="M14" s="191">
        <v>35</v>
      </c>
      <c r="N14" s="127">
        <v>3</v>
      </c>
      <c r="O14" s="127"/>
      <c r="P14" s="234">
        <v>31.43243243243243</v>
      </c>
    </row>
    <row r="15" spans="1:16" ht="12.75">
      <c r="A15" s="198">
        <v>129</v>
      </c>
      <c r="B15" s="190" t="s">
        <v>62</v>
      </c>
      <c r="C15" s="164" t="s">
        <v>86</v>
      </c>
      <c r="D15" s="164" t="s">
        <v>75</v>
      </c>
      <c r="E15" s="164"/>
      <c r="F15" s="165">
        <v>0.8541666666666666</v>
      </c>
      <c r="G15" s="191">
        <v>22</v>
      </c>
      <c r="H15" s="191">
        <v>25</v>
      </c>
      <c r="I15" s="191"/>
      <c r="J15" s="165">
        <v>0.9340277777777778</v>
      </c>
      <c r="K15" s="165">
        <v>0.07986111111111116</v>
      </c>
      <c r="L15" s="190">
        <v>35</v>
      </c>
      <c r="M15" s="191">
        <v>35</v>
      </c>
      <c r="N15" s="164">
        <v>4</v>
      </c>
      <c r="O15" s="127"/>
      <c r="P15" s="234">
        <v>31.43243243243243</v>
      </c>
    </row>
    <row r="16" spans="1:16" ht="12.75">
      <c r="A16" s="198">
        <v>114</v>
      </c>
      <c r="B16" s="190" t="s">
        <v>62</v>
      </c>
      <c r="C16" s="164" t="s">
        <v>122</v>
      </c>
      <c r="D16" s="164" t="s">
        <v>75</v>
      </c>
      <c r="E16" s="164"/>
      <c r="F16" s="165">
        <v>0.8541666666666666</v>
      </c>
      <c r="G16" s="191">
        <v>22</v>
      </c>
      <c r="H16" s="191">
        <v>22</v>
      </c>
      <c r="I16" s="191"/>
      <c r="J16" s="165">
        <v>0.9319444444444445</v>
      </c>
      <c r="K16" s="165">
        <v>0.07777777777777783</v>
      </c>
      <c r="L16" s="190">
        <v>26</v>
      </c>
      <c r="M16" s="191">
        <v>26</v>
      </c>
      <c r="N16" s="164">
        <v>5</v>
      </c>
      <c r="O16" s="127"/>
      <c r="P16" s="234">
        <v>24.37837837837838</v>
      </c>
    </row>
    <row r="17" spans="1:16" ht="12.75">
      <c r="A17" s="198">
        <v>132</v>
      </c>
      <c r="B17" s="190" t="s">
        <v>62</v>
      </c>
      <c r="C17" s="164" t="s">
        <v>120</v>
      </c>
      <c r="D17" s="164" t="s">
        <v>52</v>
      </c>
      <c r="E17" s="164"/>
      <c r="F17" s="165">
        <v>0.8541666666666666</v>
      </c>
      <c r="G17" s="191">
        <v>22</v>
      </c>
      <c r="H17" s="191">
        <v>28</v>
      </c>
      <c r="I17" s="191"/>
      <c r="J17" s="165">
        <v>0.936111111111111</v>
      </c>
      <c r="K17" s="165">
        <v>0.08194444444444438</v>
      </c>
      <c r="L17" s="190">
        <v>21</v>
      </c>
      <c r="M17" s="191">
        <v>21</v>
      </c>
      <c r="N17" s="164">
        <v>6</v>
      </c>
      <c r="O17" s="127"/>
      <c r="P17" s="234">
        <v>20.45945945945946</v>
      </c>
    </row>
    <row r="18" spans="1:16" ht="12.75">
      <c r="A18" s="198">
        <v>122</v>
      </c>
      <c r="B18" s="190" t="s">
        <v>62</v>
      </c>
      <c r="C18" s="164" t="s">
        <v>74</v>
      </c>
      <c r="D18" s="164" t="s">
        <v>75</v>
      </c>
      <c r="E18" s="164" t="s">
        <v>76</v>
      </c>
      <c r="F18" s="165">
        <v>0.8541666666666666</v>
      </c>
      <c r="G18" s="191">
        <v>21</v>
      </c>
      <c r="H18" s="191">
        <v>22</v>
      </c>
      <c r="I18" s="191"/>
      <c r="J18" s="165">
        <v>0.8902777777777778</v>
      </c>
      <c r="K18" s="165">
        <v>0.036111111111111205</v>
      </c>
      <c r="L18" s="190">
        <v>17</v>
      </c>
      <c r="M18" s="191">
        <v>17</v>
      </c>
      <c r="N18" s="164">
        <v>7</v>
      </c>
      <c r="O18" s="127"/>
      <c r="P18" s="234">
        <v>17.324324324324323</v>
      </c>
    </row>
    <row r="19" spans="1:16" ht="12.75">
      <c r="A19" s="198">
        <v>108</v>
      </c>
      <c r="B19" s="190" t="s">
        <v>62</v>
      </c>
      <c r="C19" s="164" t="s">
        <v>164</v>
      </c>
      <c r="D19" s="164"/>
      <c r="E19" s="164"/>
      <c r="F19" s="165">
        <v>0.8541666666666666</v>
      </c>
      <c r="G19" s="191">
        <v>22</v>
      </c>
      <c r="H19" s="191">
        <v>45</v>
      </c>
      <c r="I19" s="191">
        <v>30</v>
      </c>
      <c r="J19" s="165">
        <v>0.9482638888888889</v>
      </c>
      <c r="K19" s="203">
        <v>0.09409722222222228</v>
      </c>
      <c r="L19" s="190">
        <v>37</v>
      </c>
      <c r="M19" s="191">
        <v>21.499999999999915</v>
      </c>
      <c r="N19" s="164">
        <v>8</v>
      </c>
      <c r="O19" s="127"/>
      <c r="P19" s="234">
        <v>2.3513465513512006</v>
      </c>
    </row>
    <row r="20" spans="1:16" ht="12.75">
      <c r="A20" s="198">
        <v>117</v>
      </c>
      <c r="B20" s="190" t="s">
        <v>62</v>
      </c>
      <c r="C20" s="164" t="s">
        <v>88</v>
      </c>
      <c r="D20" s="164" t="s">
        <v>89</v>
      </c>
      <c r="E20" s="164" t="s">
        <v>90</v>
      </c>
      <c r="F20" s="165">
        <v>0.8541666666666666</v>
      </c>
      <c r="G20" s="191">
        <v>22</v>
      </c>
      <c r="H20" s="191">
        <v>31</v>
      </c>
      <c r="I20" s="191"/>
      <c r="J20" s="165">
        <v>0.9381944444444444</v>
      </c>
      <c r="K20" s="203">
        <v>0.08402777777777781</v>
      </c>
      <c r="L20" s="190">
        <v>18</v>
      </c>
      <c r="M20" s="191">
        <v>16.999999999999943</v>
      </c>
      <c r="N20" s="164">
        <v>9</v>
      </c>
      <c r="O20" s="127"/>
      <c r="P20" s="234">
        <v>13.324319524324226</v>
      </c>
    </row>
    <row r="21" spans="1:16" ht="12.75">
      <c r="A21" s="198">
        <v>116</v>
      </c>
      <c r="B21" s="190" t="s">
        <v>62</v>
      </c>
      <c r="C21" s="164" t="s">
        <v>116</v>
      </c>
      <c r="D21" s="164"/>
      <c r="E21" s="164" t="s">
        <v>117</v>
      </c>
      <c r="F21" s="165">
        <v>0.8541666666666666</v>
      </c>
      <c r="G21" s="191">
        <v>22</v>
      </c>
      <c r="H21" s="191">
        <v>31</v>
      </c>
      <c r="I21" s="191">
        <v>30</v>
      </c>
      <c r="J21" s="165">
        <v>0.9385416666666666</v>
      </c>
      <c r="K21" s="203">
        <v>0.084375</v>
      </c>
      <c r="L21" s="190">
        <v>18</v>
      </c>
      <c r="M21" s="191">
        <v>16.5</v>
      </c>
      <c r="N21" s="164">
        <v>10</v>
      </c>
      <c r="O21" s="127"/>
      <c r="P21" s="234">
        <v>12.43242763243242</v>
      </c>
    </row>
    <row r="22" spans="1:16" ht="12.75">
      <c r="A22" s="198">
        <v>143</v>
      </c>
      <c r="B22" s="190" t="s">
        <v>62</v>
      </c>
      <c r="C22" s="164" t="s">
        <v>191</v>
      </c>
      <c r="D22" s="164" t="s">
        <v>75</v>
      </c>
      <c r="E22" s="164"/>
      <c r="F22" s="165">
        <v>0.8541666666666666</v>
      </c>
      <c r="G22" s="191">
        <v>22</v>
      </c>
      <c r="H22" s="191">
        <v>37</v>
      </c>
      <c r="I22" s="191">
        <v>40</v>
      </c>
      <c r="J22" s="165">
        <v>0.942824074074074</v>
      </c>
      <c r="K22" s="203">
        <v>0.08865740740740735</v>
      </c>
      <c r="L22" s="190">
        <v>20</v>
      </c>
      <c r="M22" s="191">
        <v>12.333333333333407</v>
      </c>
      <c r="N22" s="164">
        <v>11</v>
      </c>
      <c r="O22" s="127"/>
      <c r="P22" s="234">
        <v>2.999995200000134</v>
      </c>
    </row>
    <row r="23" spans="1:16" ht="13.5" thickBot="1">
      <c r="A23" s="199">
        <v>146</v>
      </c>
      <c r="B23" s="200" t="s">
        <v>62</v>
      </c>
      <c r="C23" s="201" t="s">
        <v>290</v>
      </c>
      <c r="D23" s="201"/>
      <c r="E23" s="201"/>
      <c r="F23" s="202">
        <v>0.8541666666666666</v>
      </c>
      <c r="G23" s="202"/>
      <c r="H23" s="202"/>
      <c r="I23" s="202"/>
      <c r="J23" s="202">
        <v>0.9671296296296297</v>
      </c>
      <c r="K23" s="204">
        <v>0.11296296296296304</v>
      </c>
      <c r="L23" s="200">
        <v>35</v>
      </c>
      <c r="M23" s="202"/>
      <c r="N23" s="201">
        <v>12</v>
      </c>
      <c r="O23" s="201"/>
      <c r="P23" s="235">
        <v>1</v>
      </c>
    </row>
  </sheetData>
  <sheetProtection/>
  <conditionalFormatting sqref="N4:N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dataValidations count="1">
    <dataValidation type="list" allowBlank="1" showInputMessage="1" showErrorMessage="1" sqref="A4:A22">
      <formula1>Нагрудный_№</formula1>
    </dataValidation>
  </dataValidations>
  <printOptions gridLines="1"/>
  <pageMargins left="0.75" right="0.33" top="1" bottom="1" header="0.5" footer="0.5"/>
  <pageSetup blackAndWhite="1" fitToHeight="13" fitToWidth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U235"/>
  <sheetViews>
    <sheetView zoomScale="75" zoomScaleNormal="75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"/>
    </sheetView>
  </sheetViews>
  <sheetFormatPr defaultColWidth="9.00390625" defaultRowHeight="12.75"/>
  <cols>
    <col min="1" max="1" width="5.50390625" style="116" customWidth="1"/>
    <col min="2" max="2" width="15.625" style="0" customWidth="1"/>
    <col min="3" max="3" width="5.875" style="116" customWidth="1"/>
    <col min="4" max="4" width="4.625" style="57" hidden="1" customWidth="1"/>
    <col min="5" max="6" width="4.625" style="0" customWidth="1"/>
    <col min="7" max="7" width="20.50390625" style="0" hidden="1" customWidth="1"/>
    <col min="8" max="8" width="3.50390625" style="0" bestFit="1" customWidth="1"/>
    <col min="9" max="9" width="29.00390625" style="0" customWidth="1"/>
    <col min="10" max="10" width="14.00390625" style="0" customWidth="1"/>
    <col min="11" max="11" width="14.375" style="0" bestFit="1" customWidth="1"/>
    <col min="12" max="12" width="4.375" style="1" hidden="1" customWidth="1"/>
    <col min="13" max="13" width="5.00390625" style="1" hidden="1" customWidth="1"/>
    <col min="14" max="14" width="4.375" style="1" hidden="1" customWidth="1"/>
    <col min="15" max="15" width="9.375" style="2" customWidth="1"/>
    <col min="16" max="18" width="3.625" style="0" hidden="1" customWidth="1"/>
    <col min="19" max="19" width="9.625" style="0" bestFit="1" customWidth="1"/>
    <col min="21" max="35" width="3.125" style="0" customWidth="1"/>
    <col min="36" max="37" width="3.50390625" style="0" customWidth="1"/>
    <col min="38" max="45" width="3.50390625" style="0" hidden="1" customWidth="1"/>
    <col min="46" max="46" width="9.375" style="116" customWidth="1"/>
    <col min="47" max="47" width="8.375" style="0" bestFit="1" customWidth="1"/>
  </cols>
  <sheetData>
    <row r="1" spans="1:47" ht="70.5" customHeight="1" thickBot="1">
      <c r="A1" s="205" t="s">
        <v>285</v>
      </c>
      <c r="B1" s="4" t="s">
        <v>268</v>
      </c>
      <c r="C1" s="9" t="s">
        <v>0</v>
      </c>
      <c r="D1" s="5" t="s">
        <v>1</v>
      </c>
      <c r="E1" s="5" t="s">
        <v>2</v>
      </c>
      <c r="F1" s="5" t="s">
        <v>3</v>
      </c>
      <c r="G1" s="4" t="s">
        <v>4</v>
      </c>
      <c r="H1" s="5" t="s">
        <v>5</v>
      </c>
      <c r="I1" s="4" t="s">
        <v>6</v>
      </c>
      <c r="J1" s="4" t="s">
        <v>7</v>
      </c>
      <c r="K1" s="4" t="s">
        <v>8</v>
      </c>
      <c r="L1" s="6" t="s">
        <v>9</v>
      </c>
      <c r="M1" s="6" t="s">
        <v>10</v>
      </c>
      <c r="N1" s="6" t="s">
        <v>11</v>
      </c>
      <c r="O1" s="7" t="s">
        <v>12</v>
      </c>
      <c r="P1" s="8" t="s">
        <v>13</v>
      </c>
      <c r="Q1" s="8" t="s">
        <v>14</v>
      </c>
      <c r="R1" s="8" t="s">
        <v>15</v>
      </c>
      <c r="S1" s="4" t="s">
        <v>16</v>
      </c>
      <c r="T1" s="4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  <c r="AL1" s="9" t="s">
        <v>35</v>
      </c>
      <c r="AM1" s="9" t="s">
        <v>36</v>
      </c>
      <c r="AN1" s="9" t="s">
        <v>37</v>
      </c>
      <c r="AO1" s="9" t="s">
        <v>38</v>
      </c>
      <c r="AP1" s="9" t="s">
        <v>39</v>
      </c>
      <c r="AQ1" s="9" t="s">
        <v>40</v>
      </c>
      <c r="AR1" s="9" t="s">
        <v>41</v>
      </c>
      <c r="AS1" s="9" t="s">
        <v>42</v>
      </c>
      <c r="AT1" s="9" t="s">
        <v>43</v>
      </c>
      <c r="AU1" s="10" t="s">
        <v>44</v>
      </c>
    </row>
    <row r="2" spans="1:47" ht="15" thickBot="1">
      <c r="A2" s="143">
        <v>1</v>
      </c>
      <c r="B2" s="15" t="s">
        <v>45</v>
      </c>
      <c r="C2" s="19">
        <v>101</v>
      </c>
      <c r="D2" s="17"/>
      <c r="E2" s="16">
        <v>1</v>
      </c>
      <c r="F2" s="18"/>
      <c r="G2" s="16" t="s">
        <v>61</v>
      </c>
      <c r="H2" s="19" t="s">
        <v>62</v>
      </c>
      <c r="I2" s="16" t="s">
        <v>63</v>
      </c>
      <c r="J2" s="16"/>
      <c r="K2" s="16" t="s">
        <v>64</v>
      </c>
      <c r="L2" s="20"/>
      <c r="M2" s="20">
        <v>27</v>
      </c>
      <c r="N2" s="20">
        <v>0</v>
      </c>
      <c r="O2" s="21">
        <v>0.01875</v>
      </c>
      <c r="P2" s="16">
        <v>0</v>
      </c>
      <c r="Q2" s="16">
        <v>29</v>
      </c>
      <c r="R2" s="16">
        <v>34</v>
      </c>
      <c r="S2" s="21">
        <v>0.020532407407407405</v>
      </c>
      <c r="T2" s="21">
        <v>0.0017824074074074062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9">
        <v>0</v>
      </c>
      <c r="AU2" s="21">
        <v>0.0017824074074074062</v>
      </c>
    </row>
    <row r="3" spans="1:47" ht="15" thickBot="1">
      <c r="A3" s="143">
        <v>1</v>
      </c>
      <c r="B3" s="22" t="s">
        <v>45</v>
      </c>
      <c r="C3" s="26">
        <v>102</v>
      </c>
      <c r="D3" s="24"/>
      <c r="E3" s="23">
        <v>1</v>
      </c>
      <c r="F3" s="25"/>
      <c r="G3" s="23" t="s">
        <v>65</v>
      </c>
      <c r="H3" s="26" t="s">
        <v>62</v>
      </c>
      <c r="I3" s="23" t="s">
        <v>66</v>
      </c>
      <c r="J3" s="23"/>
      <c r="K3" s="23" t="s">
        <v>64</v>
      </c>
      <c r="L3" s="27"/>
      <c r="M3" s="27"/>
      <c r="N3" s="27"/>
      <c r="O3" s="21">
        <v>0.01875</v>
      </c>
      <c r="P3" s="23"/>
      <c r="Q3" s="23"/>
      <c r="R3" s="23"/>
      <c r="S3" s="28">
        <v>0.020532407407407405</v>
      </c>
      <c r="T3" s="28">
        <v>0.0017824074074074062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6">
        <v>0</v>
      </c>
      <c r="AU3" s="28">
        <v>0.0017824074074074062</v>
      </c>
    </row>
    <row r="4" spans="1:47" ht="15" thickBot="1">
      <c r="A4" s="143">
        <v>2</v>
      </c>
      <c r="B4" s="15" t="s">
        <v>46</v>
      </c>
      <c r="C4" s="19">
        <v>104</v>
      </c>
      <c r="D4" s="17"/>
      <c r="E4" s="16">
        <v>1</v>
      </c>
      <c r="F4" s="18"/>
      <c r="G4" s="16" t="s">
        <v>67</v>
      </c>
      <c r="H4" s="19" t="s">
        <v>62</v>
      </c>
      <c r="I4" s="16" t="s">
        <v>68</v>
      </c>
      <c r="J4" s="16" t="s">
        <v>69</v>
      </c>
      <c r="K4" s="16"/>
      <c r="L4" s="20"/>
      <c r="M4" s="20">
        <v>30</v>
      </c>
      <c r="N4" s="20"/>
      <c r="O4" s="21">
        <v>0.020833333333333332</v>
      </c>
      <c r="P4" s="16">
        <v>0</v>
      </c>
      <c r="Q4" s="16">
        <v>35</v>
      </c>
      <c r="R4" s="16">
        <v>5</v>
      </c>
      <c r="S4" s="14">
        <v>0.024363425925925927</v>
      </c>
      <c r="T4" s="21">
        <v>0.003530092592592595</v>
      </c>
      <c r="U4" s="16"/>
      <c r="V4" s="16"/>
      <c r="W4" s="16"/>
      <c r="X4" s="16"/>
      <c r="Y4" s="16"/>
      <c r="Z4" s="16"/>
      <c r="AA4" s="16"/>
      <c r="AB4" s="16"/>
      <c r="AC4" s="16">
        <v>5</v>
      </c>
      <c r="AD4" s="16"/>
      <c r="AE4" s="16"/>
      <c r="AF4" s="16"/>
      <c r="AG4" s="16">
        <v>5</v>
      </c>
      <c r="AH4" s="16">
        <v>5</v>
      </c>
      <c r="AI4" s="16"/>
      <c r="AJ4" s="16"/>
      <c r="AK4" s="16">
        <v>5</v>
      </c>
      <c r="AL4" s="16"/>
      <c r="AM4" s="16"/>
      <c r="AN4" s="16"/>
      <c r="AO4" s="16"/>
      <c r="AP4" s="16"/>
      <c r="AQ4" s="16"/>
      <c r="AR4" s="16"/>
      <c r="AS4" s="16"/>
      <c r="AT4" s="19">
        <v>20</v>
      </c>
      <c r="AU4" s="21">
        <v>0.0037615740740740765</v>
      </c>
    </row>
    <row r="5" spans="1:47" ht="15" thickBot="1">
      <c r="A5" s="143">
        <v>2</v>
      </c>
      <c r="B5" s="22" t="s">
        <v>46</v>
      </c>
      <c r="C5" s="26">
        <v>105</v>
      </c>
      <c r="D5" s="24"/>
      <c r="E5" s="23">
        <v>1</v>
      </c>
      <c r="F5" s="25"/>
      <c r="G5" s="23" t="s">
        <v>70</v>
      </c>
      <c r="H5" s="26" t="s">
        <v>71</v>
      </c>
      <c r="I5" s="23" t="s">
        <v>72</v>
      </c>
      <c r="J5" s="23"/>
      <c r="K5" s="23"/>
      <c r="L5" s="27"/>
      <c r="M5" s="27"/>
      <c r="N5" s="27"/>
      <c r="O5" s="21">
        <v>0.020833333333333332</v>
      </c>
      <c r="P5" s="23"/>
      <c r="Q5" s="23"/>
      <c r="R5" s="23"/>
      <c r="S5" s="28">
        <v>0.024363425925925927</v>
      </c>
      <c r="T5" s="28">
        <v>0.003530092592592595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6">
        <v>20</v>
      </c>
      <c r="AU5" s="28">
        <v>0.0037615740740740765</v>
      </c>
    </row>
    <row r="6" spans="1:47" ht="15" thickBot="1">
      <c r="A6" s="143">
        <v>3</v>
      </c>
      <c r="B6" s="29" t="s">
        <v>47</v>
      </c>
      <c r="C6" s="33">
        <v>122</v>
      </c>
      <c r="D6" s="31"/>
      <c r="E6" s="30">
        <v>1</v>
      </c>
      <c r="F6" s="32"/>
      <c r="G6" s="30" t="s">
        <v>73</v>
      </c>
      <c r="H6" s="33" t="s">
        <v>62</v>
      </c>
      <c r="I6" s="30" t="s">
        <v>74</v>
      </c>
      <c r="J6" s="30" t="s">
        <v>75</v>
      </c>
      <c r="K6" s="30" t="s">
        <v>76</v>
      </c>
      <c r="L6" s="34">
        <v>0</v>
      </c>
      <c r="M6" s="34">
        <v>32</v>
      </c>
      <c r="N6" s="34">
        <v>0</v>
      </c>
      <c r="O6" s="21">
        <v>0.022222222222222223</v>
      </c>
      <c r="P6" s="30">
        <v>0</v>
      </c>
      <c r="Q6" s="30">
        <v>36</v>
      </c>
      <c r="R6" s="30">
        <v>5</v>
      </c>
      <c r="S6" s="35">
        <v>0.025057870370370373</v>
      </c>
      <c r="T6" s="35">
        <v>0.0028356481481481496</v>
      </c>
      <c r="U6" s="30"/>
      <c r="V6" s="30">
        <v>5</v>
      </c>
      <c r="W6" s="30"/>
      <c r="X6" s="30"/>
      <c r="Y6" s="30"/>
      <c r="Z6" s="30"/>
      <c r="AA6" s="30"/>
      <c r="AB6" s="30">
        <v>5</v>
      </c>
      <c r="AC6" s="30">
        <v>5</v>
      </c>
      <c r="AD6" s="30">
        <v>50</v>
      </c>
      <c r="AE6" s="30"/>
      <c r="AF6" s="30"/>
      <c r="AG6" s="30">
        <v>5</v>
      </c>
      <c r="AH6" s="30">
        <v>5</v>
      </c>
      <c r="AI6" s="30"/>
      <c r="AJ6" s="30">
        <v>5</v>
      </c>
      <c r="AK6" s="30"/>
      <c r="AL6" s="30"/>
      <c r="AM6" s="30"/>
      <c r="AN6" s="30"/>
      <c r="AO6" s="30"/>
      <c r="AP6" s="30"/>
      <c r="AQ6" s="30"/>
      <c r="AR6" s="30"/>
      <c r="AS6" s="30"/>
      <c r="AT6" s="33">
        <v>80</v>
      </c>
      <c r="AU6" s="35">
        <v>0.0037615740740740756</v>
      </c>
    </row>
    <row r="7" spans="1:47" ht="15" thickBot="1">
      <c r="A7" s="143">
        <v>4</v>
      </c>
      <c r="B7" s="36" t="s">
        <v>48</v>
      </c>
      <c r="C7" s="33">
        <v>123</v>
      </c>
      <c r="D7" s="31"/>
      <c r="E7" s="30">
        <v>1</v>
      </c>
      <c r="F7" s="32"/>
      <c r="G7" s="30" t="s">
        <v>77</v>
      </c>
      <c r="H7" s="33" t="s">
        <v>62</v>
      </c>
      <c r="I7" s="30" t="s">
        <v>78</v>
      </c>
      <c r="J7" s="30" t="s">
        <v>75</v>
      </c>
      <c r="K7" s="30" t="s">
        <v>79</v>
      </c>
      <c r="L7" s="34">
        <v>0</v>
      </c>
      <c r="M7" s="34">
        <v>33</v>
      </c>
      <c r="N7" s="34">
        <v>0</v>
      </c>
      <c r="O7" s="21">
        <v>0.02291666666666667</v>
      </c>
      <c r="P7" s="30">
        <v>0</v>
      </c>
      <c r="Q7" s="30">
        <v>36</v>
      </c>
      <c r="R7" s="30">
        <v>6</v>
      </c>
      <c r="S7" s="35">
        <v>0.025069444444444446</v>
      </c>
      <c r="T7" s="35">
        <v>0.0021527777777777778</v>
      </c>
      <c r="U7" s="30"/>
      <c r="V7" s="30">
        <v>5</v>
      </c>
      <c r="W7" s="30">
        <v>5</v>
      </c>
      <c r="X7" s="30"/>
      <c r="Y7" s="30"/>
      <c r="Z7" s="30"/>
      <c r="AA7" s="30"/>
      <c r="AB7" s="30"/>
      <c r="AC7" s="30">
        <v>5</v>
      </c>
      <c r="AD7" s="30"/>
      <c r="AE7" s="30"/>
      <c r="AF7" s="30"/>
      <c r="AG7" s="30"/>
      <c r="AH7" s="30"/>
      <c r="AI7" s="30">
        <v>5</v>
      </c>
      <c r="AJ7" s="30">
        <v>5</v>
      </c>
      <c r="AK7" s="30"/>
      <c r="AL7" s="30"/>
      <c r="AM7" s="30"/>
      <c r="AN7" s="30"/>
      <c r="AO7" s="30"/>
      <c r="AP7" s="30"/>
      <c r="AQ7" s="30"/>
      <c r="AR7" s="30"/>
      <c r="AS7" s="30"/>
      <c r="AT7" s="33">
        <v>25</v>
      </c>
      <c r="AU7" s="35">
        <v>0.0024421296296296296</v>
      </c>
    </row>
    <row r="8" spans="1:47" ht="15" thickBot="1">
      <c r="A8" s="143">
        <v>5</v>
      </c>
      <c r="B8" s="36" t="s">
        <v>47</v>
      </c>
      <c r="C8" s="33">
        <v>130</v>
      </c>
      <c r="D8" s="31"/>
      <c r="E8" s="30">
        <v>1</v>
      </c>
      <c r="F8" s="32"/>
      <c r="G8" s="30" t="s">
        <v>80</v>
      </c>
      <c r="H8" s="33" t="s">
        <v>62</v>
      </c>
      <c r="I8" s="30" t="s">
        <v>81</v>
      </c>
      <c r="J8" s="30" t="s">
        <v>75</v>
      </c>
      <c r="K8" s="30"/>
      <c r="L8" s="34">
        <v>0</v>
      </c>
      <c r="M8" s="34">
        <v>36</v>
      </c>
      <c r="N8" s="34">
        <v>0</v>
      </c>
      <c r="O8" s="21">
        <v>0.025</v>
      </c>
      <c r="P8" s="30">
        <v>0</v>
      </c>
      <c r="Q8" s="30">
        <v>38</v>
      </c>
      <c r="R8" s="30">
        <v>29</v>
      </c>
      <c r="S8" s="35">
        <v>0.026724537037037036</v>
      </c>
      <c r="T8" s="35">
        <v>0.0017245370370370383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3">
        <v>0</v>
      </c>
      <c r="AU8" s="35">
        <v>0.0017245370370370383</v>
      </c>
    </row>
    <row r="9" spans="1:47" ht="15" thickBot="1">
      <c r="A9" s="143">
        <v>6</v>
      </c>
      <c r="B9" s="36" t="s">
        <v>47</v>
      </c>
      <c r="C9" s="33">
        <v>103</v>
      </c>
      <c r="D9" s="31"/>
      <c r="E9" s="30">
        <v>1</v>
      </c>
      <c r="F9" s="32"/>
      <c r="G9" s="30" t="s">
        <v>82</v>
      </c>
      <c r="H9" s="33" t="s">
        <v>71</v>
      </c>
      <c r="I9" s="30" t="s">
        <v>83</v>
      </c>
      <c r="J9" s="30"/>
      <c r="K9" s="30" t="s">
        <v>64</v>
      </c>
      <c r="L9" s="34">
        <v>0</v>
      </c>
      <c r="M9" s="34">
        <v>38</v>
      </c>
      <c r="N9" s="34">
        <v>0</v>
      </c>
      <c r="O9" s="21">
        <v>0.02638888888888889</v>
      </c>
      <c r="P9" s="30">
        <v>0</v>
      </c>
      <c r="Q9" s="30">
        <v>42</v>
      </c>
      <c r="R9" s="30">
        <v>9</v>
      </c>
      <c r="S9" s="35">
        <v>0.029270833333333333</v>
      </c>
      <c r="T9" s="35">
        <v>0.002881944444444444</v>
      </c>
      <c r="U9" s="30"/>
      <c r="V9" s="30"/>
      <c r="W9" s="30">
        <v>5</v>
      </c>
      <c r="X9" s="30"/>
      <c r="Y9" s="30"/>
      <c r="Z9" s="30"/>
      <c r="AA9" s="30">
        <v>50</v>
      </c>
      <c r="AB9" s="30"/>
      <c r="AC9" s="30">
        <v>5</v>
      </c>
      <c r="AD9" s="30">
        <v>50</v>
      </c>
      <c r="AE9" s="30"/>
      <c r="AF9" s="30"/>
      <c r="AG9" s="30">
        <v>5</v>
      </c>
      <c r="AH9" s="30"/>
      <c r="AI9" s="30">
        <v>5</v>
      </c>
      <c r="AJ9" s="30">
        <v>5</v>
      </c>
      <c r="AK9" s="30"/>
      <c r="AL9" s="30"/>
      <c r="AM9" s="30"/>
      <c r="AN9" s="30"/>
      <c r="AO9" s="30"/>
      <c r="AP9" s="30"/>
      <c r="AQ9" s="30"/>
      <c r="AR9" s="30"/>
      <c r="AS9" s="30"/>
      <c r="AT9" s="33">
        <v>125</v>
      </c>
      <c r="AU9" s="35">
        <v>0.0043287037037037035</v>
      </c>
    </row>
    <row r="10" spans="1:47" ht="15" thickBot="1">
      <c r="A10" s="143">
        <v>7</v>
      </c>
      <c r="B10" s="36" t="s">
        <v>47</v>
      </c>
      <c r="C10" s="33">
        <v>102</v>
      </c>
      <c r="D10" s="31"/>
      <c r="E10" s="30">
        <v>1</v>
      </c>
      <c r="F10" s="32"/>
      <c r="G10" s="30" t="s">
        <v>84</v>
      </c>
      <c r="H10" s="33" t="s">
        <v>62</v>
      </c>
      <c r="I10" s="30" t="s">
        <v>66</v>
      </c>
      <c r="J10" s="30"/>
      <c r="K10" s="30" t="s">
        <v>64</v>
      </c>
      <c r="L10" s="34">
        <v>0</v>
      </c>
      <c r="M10" s="34">
        <v>40</v>
      </c>
      <c r="N10" s="34">
        <v>0</v>
      </c>
      <c r="O10" s="21">
        <v>0.027777777777777776</v>
      </c>
      <c r="P10" s="30">
        <v>0</v>
      </c>
      <c r="Q10" s="30">
        <v>42</v>
      </c>
      <c r="R10" s="30">
        <v>28</v>
      </c>
      <c r="S10" s="35">
        <v>0.029490740740740744</v>
      </c>
      <c r="T10" s="35">
        <v>0.0017129629629629682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>
        <v>5</v>
      </c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3">
        <v>5</v>
      </c>
      <c r="AU10" s="35">
        <v>0.0017708333333333387</v>
      </c>
    </row>
    <row r="11" spans="1:47" ht="15" thickBot="1">
      <c r="A11" s="143">
        <v>8</v>
      </c>
      <c r="B11" s="36" t="s">
        <v>47</v>
      </c>
      <c r="C11" s="33">
        <v>129</v>
      </c>
      <c r="D11" s="31"/>
      <c r="E11" s="30">
        <v>1</v>
      </c>
      <c r="F11" s="32"/>
      <c r="G11" s="30" t="s">
        <v>85</v>
      </c>
      <c r="H11" s="33" t="s">
        <v>62</v>
      </c>
      <c r="I11" s="30" t="s">
        <v>86</v>
      </c>
      <c r="J11" s="30" t="s">
        <v>75</v>
      </c>
      <c r="K11" s="30"/>
      <c r="L11" s="34">
        <v>0</v>
      </c>
      <c r="M11" s="34">
        <v>41</v>
      </c>
      <c r="N11" s="34">
        <v>0</v>
      </c>
      <c r="O11" s="21">
        <v>0.02847222222222222</v>
      </c>
      <c r="P11" s="30">
        <v>0</v>
      </c>
      <c r="Q11" s="30">
        <v>44</v>
      </c>
      <c r="R11" s="30">
        <v>0</v>
      </c>
      <c r="S11" s="35">
        <v>0.030555555555555555</v>
      </c>
      <c r="T11" s="35">
        <v>0.002083333333333333</v>
      </c>
      <c r="U11" s="30"/>
      <c r="V11" s="30">
        <v>5</v>
      </c>
      <c r="W11" s="30"/>
      <c r="X11" s="30">
        <v>5</v>
      </c>
      <c r="Y11" s="30"/>
      <c r="Z11" s="30"/>
      <c r="AA11" s="30">
        <v>5</v>
      </c>
      <c r="AB11" s="30"/>
      <c r="AC11" s="30"/>
      <c r="AD11" s="30"/>
      <c r="AE11" s="30"/>
      <c r="AF11" s="30">
        <v>5</v>
      </c>
      <c r="AG11" s="30"/>
      <c r="AH11" s="30"/>
      <c r="AI11" s="30">
        <v>5</v>
      </c>
      <c r="AJ11" s="30">
        <v>5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3">
        <v>30</v>
      </c>
      <c r="AU11" s="35">
        <v>0.002430555555555555</v>
      </c>
    </row>
    <row r="12" spans="1:47" ht="15" thickBot="1">
      <c r="A12" s="143">
        <v>9</v>
      </c>
      <c r="B12" s="36" t="s">
        <v>47</v>
      </c>
      <c r="C12" s="33">
        <v>122</v>
      </c>
      <c r="D12" s="31"/>
      <c r="E12" s="30">
        <v>2</v>
      </c>
      <c r="F12" s="32"/>
      <c r="G12" s="30" t="s">
        <v>73</v>
      </c>
      <c r="H12" s="33" t="s">
        <v>62</v>
      </c>
      <c r="I12" s="30" t="s">
        <v>74</v>
      </c>
      <c r="J12" s="30" t="s">
        <v>75</v>
      </c>
      <c r="K12" s="30" t="s">
        <v>76</v>
      </c>
      <c r="L12" s="34">
        <v>0</v>
      </c>
      <c r="M12" s="34">
        <v>43</v>
      </c>
      <c r="N12" s="34">
        <v>0</v>
      </c>
      <c r="O12" s="21">
        <v>0.029861111111111113</v>
      </c>
      <c r="P12" s="30">
        <v>0</v>
      </c>
      <c r="Q12" s="30">
        <v>46</v>
      </c>
      <c r="R12" s="30">
        <v>52</v>
      </c>
      <c r="S12" s="35">
        <v>0.032546296296296295</v>
      </c>
      <c r="T12" s="35">
        <v>0.002685185185185183</v>
      </c>
      <c r="U12" s="30"/>
      <c r="V12" s="30">
        <v>5</v>
      </c>
      <c r="W12" s="30"/>
      <c r="X12" s="30">
        <v>5</v>
      </c>
      <c r="Y12" s="30"/>
      <c r="Z12" s="30">
        <v>5</v>
      </c>
      <c r="AA12" s="30">
        <v>5</v>
      </c>
      <c r="AB12" s="30">
        <v>5</v>
      </c>
      <c r="AC12" s="30"/>
      <c r="AD12" s="30">
        <v>50</v>
      </c>
      <c r="AE12" s="30"/>
      <c r="AF12" s="30"/>
      <c r="AG12" s="30"/>
      <c r="AH12" s="30"/>
      <c r="AI12" s="30">
        <v>5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3">
        <v>80</v>
      </c>
      <c r="AU12" s="35">
        <v>0.0036111111111111088</v>
      </c>
    </row>
    <row r="13" spans="1:47" ht="15" thickBot="1">
      <c r="A13" s="143">
        <v>10</v>
      </c>
      <c r="B13" s="36" t="s">
        <v>48</v>
      </c>
      <c r="C13" s="33">
        <v>117</v>
      </c>
      <c r="D13" s="31"/>
      <c r="E13" s="30">
        <v>1</v>
      </c>
      <c r="F13" s="32"/>
      <c r="G13" s="30" t="s">
        <v>87</v>
      </c>
      <c r="H13" s="33" t="s">
        <v>62</v>
      </c>
      <c r="I13" s="30" t="s">
        <v>88</v>
      </c>
      <c r="J13" s="30" t="s">
        <v>89</v>
      </c>
      <c r="K13" s="30" t="s">
        <v>90</v>
      </c>
      <c r="L13" s="34">
        <v>0</v>
      </c>
      <c r="M13" s="34">
        <v>44</v>
      </c>
      <c r="N13" s="34">
        <v>0</v>
      </c>
      <c r="O13" s="21">
        <v>0.030555555555555555</v>
      </c>
      <c r="P13" s="30">
        <v>0</v>
      </c>
      <c r="Q13" s="30">
        <v>48</v>
      </c>
      <c r="R13" s="30">
        <v>35</v>
      </c>
      <c r="S13" s="35">
        <v>0.03373842592592593</v>
      </c>
      <c r="T13" s="35">
        <v>0.003182870370370374</v>
      </c>
      <c r="U13" s="30"/>
      <c r="V13" s="30">
        <v>50</v>
      </c>
      <c r="W13" s="30">
        <v>5</v>
      </c>
      <c r="X13" s="30">
        <v>50</v>
      </c>
      <c r="Y13" s="30"/>
      <c r="Z13" s="30">
        <v>50</v>
      </c>
      <c r="AA13" s="30">
        <v>50</v>
      </c>
      <c r="AB13" s="30"/>
      <c r="AC13" s="30">
        <v>50</v>
      </c>
      <c r="AD13" s="30">
        <v>50</v>
      </c>
      <c r="AE13" s="30"/>
      <c r="AF13" s="30"/>
      <c r="AG13" s="30">
        <v>50</v>
      </c>
      <c r="AH13" s="30"/>
      <c r="AI13" s="30">
        <v>5</v>
      </c>
      <c r="AJ13" s="30">
        <v>50</v>
      </c>
      <c r="AK13" s="30"/>
      <c r="AL13" s="30"/>
      <c r="AM13" s="30"/>
      <c r="AN13" s="30"/>
      <c r="AO13" s="30"/>
      <c r="AP13" s="30"/>
      <c r="AQ13" s="30"/>
      <c r="AR13" s="30"/>
      <c r="AS13" s="30"/>
      <c r="AT13" s="33">
        <v>410</v>
      </c>
      <c r="AU13" s="35">
        <v>0.007928240740740744</v>
      </c>
    </row>
    <row r="14" spans="1:47" ht="15" thickBot="1">
      <c r="A14" s="143">
        <v>11</v>
      </c>
      <c r="B14" s="36" t="s">
        <v>47</v>
      </c>
      <c r="C14" s="33">
        <v>101</v>
      </c>
      <c r="D14" s="31"/>
      <c r="E14" s="30">
        <v>1</v>
      </c>
      <c r="F14" s="32"/>
      <c r="G14" s="30" t="s">
        <v>91</v>
      </c>
      <c r="H14" s="33" t="s">
        <v>62</v>
      </c>
      <c r="I14" s="30" t="s">
        <v>63</v>
      </c>
      <c r="J14" s="30"/>
      <c r="K14" s="30" t="s">
        <v>64</v>
      </c>
      <c r="L14" s="34">
        <v>0</v>
      </c>
      <c r="M14" s="34">
        <v>49</v>
      </c>
      <c r="N14" s="34">
        <v>0</v>
      </c>
      <c r="O14" s="21">
        <v>0.034027777777777775</v>
      </c>
      <c r="P14" s="30">
        <v>0</v>
      </c>
      <c r="Q14" s="30">
        <v>51</v>
      </c>
      <c r="R14" s="30">
        <v>21</v>
      </c>
      <c r="S14" s="35">
        <v>0.035659722222222225</v>
      </c>
      <c r="T14" s="35">
        <v>0.0016319444444444497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>
        <v>5</v>
      </c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3">
        <v>5</v>
      </c>
      <c r="AU14" s="35">
        <v>0.0016898148148148202</v>
      </c>
    </row>
    <row r="15" spans="1:47" ht="15" thickBot="1">
      <c r="A15" s="143">
        <v>12</v>
      </c>
      <c r="B15" s="36" t="s">
        <v>48</v>
      </c>
      <c r="C15" s="33">
        <v>102</v>
      </c>
      <c r="D15" s="31"/>
      <c r="E15" s="30">
        <v>1</v>
      </c>
      <c r="F15" s="32"/>
      <c r="G15" s="30" t="s">
        <v>92</v>
      </c>
      <c r="H15" s="33" t="s">
        <v>62</v>
      </c>
      <c r="I15" s="30" t="s">
        <v>66</v>
      </c>
      <c r="J15" s="30"/>
      <c r="K15" s="30" t="s">
        <v>64</v>
      </c>
      <c r="L15" s="34">
        <v>0</v>
      </c>
      <c r="M15" s="34">
        <v>52</v>
      </c>
      <c r="N15" s="34">
        <v>0</v>
      </c>
      <c r="O15" s="21">
        <v>0.036111111111111115</v>
      </c>
      <c r="P15" s="30">
        <v>0</v>
      </c>
      <c r="Q15" s="30">
        <v>55</v>
      </c>
      <c r="R15" s="30">
        <v>27</v>
      </c>
      <c r="S15" s="35">
        <v>0.03850694444444445</v>
      </c>
      <c r="T15" s="35">
        <v>0.002395833333333333</v>
      </c>
      <c r="U15" s="30"/>
      <c r="V15" s="30"/>
      <c r="W15" s="30"/>
      <c r="X15" s="30"/>
      <c r="Y15" s="30"/>
      <c r="Z15" s="30"/>
      <c r="AA15" s="30"/>
      <c r="AB15" s="30"/>
      <c r="AC15" s="30">
        <v>5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3">
        <v>5</v>
      </c>
      <c r="AU15" s="35">
        <v>0.0024537037037037036</v>
      </c>
    </row>
    <row r="16" spans="1:47" ht="15" thickBot="1">
      <c r="A16" s="143">
        <v>13</v>
      </c>
      <c r="B16" s="58" t="s">
        <v>46</v>
      </c>
      <c r="C16" s="19">
        <v>105</v>
      </c>
      <c r="D16" s="17"/>
      <c r="E16" s="16">
        <v>2</v>
      </c>
      <c r="F16" s="18"/>
      <c r="G16" s="16" t="s">
        <v>70</v>
      </c>
      <c r="H16" s="19" t="s">
        <v>71</v>
      </c>
      <c r="I16" s="16" t="s">
        <v>72</v>
      </c>
      <c r="J16" s="16"/>
      <c r="K16" s="16"/>
      <c r="L16" s="20">
        <v>0</v>
      </c>
      <c r="M16" s="20">
        <v>53</v>
      </c>
      <c r="N16" s="20">
        <v>0</v>
      </c>
      <c r="O16" s="21">
        <v>0.03680555555555556</v>
      </c>
      <c r="P16" s="16">
        <v>0</v>
      </c>
      <c r="Q16" s="16">
        <v>57</v>
      </c>
      <c r="R16" s="16">
        <v>53</v>
      </c>
      <c r="S16" s="21">
        <v>0.04019675925925926</v>
      </c>
      <c r="T16" s="21">
        <v>0.003391203703703702</v>
      </c>
      <c r="U16" s="16"/>
      <c r="V16" s="16"/>
      <c r="W16" s="16"/>
      <c r="X16" s="16"/>
      <c r="Y16" s="16"/>
      <c r="Z16" s="16">
        <v>5</v>
      </c>
      <c r="AA16" s="16"/>
      <c r="AB16" s="16"/>
      <c r="AC16" s="16"/>
      <c r="AD16" s="16"/>
      <c r="AE16" s="16"/>
      <c r="AF16" s="16"/>
      <c r="AG16" s="16">
        <v>20</v>
      </c>
      <c r="AH16" s="16"/>
      <c r="AI16" s="16">
        <v>5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9">
        <v>30</v>
      </c>
      <c r="AU16" s="21">
        <v>0.003738425925925924</v>
      </c>
    </row>
    <row r="17" spans="1:47" ht="15" thickBot="1">
      <c r="A17" s="143">
        <v>13</v>
      </c>
      <c r="B17" s="22" t="s">
        <v>46</v>
      </c>
      <c r="C17" s="26">
        <v>104</v>
      </c>
      <c r="D17" s="24"/>
      <c r="E17" s="23">
        <v>2</v>
      </c>
      <c r="F17" s="25"/>
      <c r="G17" s="23" t="s">
        <v>67</v>
      </c>
      <c r="H17" s="26" t="s">
        <v>62</v>
      </c>
      <c r="I17" s="23" t="s">
        <v>68</v>
      </c>
      <c r="J17" s="23" t="s">
        <v>69</v>
      </c>
      <c r="K17" s="23"/>
      <c r="L17" s="27">
        <v>0</v>
      </c>
      <c r="M17" s="27"/>
      <c r="N17" s="27"/>
      <c r="O17" s="21">
        <v>0.03680555555555556</v>
      </c>
      <c r="P17" s="23">
        <v>0</v>
      </c>
      <c r="Q17" s="23"/>
      <c r="R17" s="23"/>
      <c r="S17" s="28">
        <v>0.04019675925925926</v>
      </c>
      <c r="T17" s="28">
        <v>0.003391203703703702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6">
        <v>30</v>
      </c>
      <c r="AU17" s="28">
        <v>0.003738425925925924</v>
      </c>
    </row>
    <row r="18" spans="1:47" ht="15" thickBot="1">
      <c r="A18" s="143">
        <v>14</v>
      </c>
      <c r="B18" s="36" t="s">
        <v>47</v>
      </c>
      <c r="C18" s="33">
        <v>115</v>
      </c>
      <c r="D18" s="31"/>
      <c r="E18" s="30">
        <v>1</v>
      </c>
      <c r="F18" s="32"/>
      <c r="G18" s="30" t="s">
        <v>93</v>
      </c>
      <c r="H18" s="33" t="s">
        <v>71</v>
      </c>
      <c r="I18" s="30" t="s">
        <v>94</v>
      </c>
      <c r="J18" s="30" t="s">
        <v>75</v>
      </c>
      <c r="K18" s="30"/>
      <c r="L18" s="34">
        <v>0</v>
      </c>
      <c r="M18" s="34">
        <v>55</v>
      </c>
      <c r="N18" s="34">
        <v>0</v>
      </c>
      <c r="O18" s="21">
        <v>0.03819444444444444</v>
      </c>
      <c r="P18" s="30">
        <v>0</v>
      </c>
      <c r="Q18" s="30">
        <v>58</v>
      </c>
      <c r="R18" s="30">
        <v>30</v>
      </c>
      <c r="S18" s="35">
        <v>0.040625</v>
      </c>
      <c r="T18" s="35">
        <v>0.002430555555555561</v>
      </c>
      <c r="U18" s="30"/>
      <c r="V18" s="30">
        <v>50</v>
      </c>
      <c r="W18" s="30"/>
      <c r="X18" s="30"/>
      <c r="Y18" s="30"/>
      <c r="Z18" s="30"/>
      <c r="AA18" s="30"/>
      <c r="AB18" s="30">
        <v>5</v>
      </c>
      <c r="AC18" s="30"/>
      <c r="AD18" s="30"/>
      <c r="AE18" s="30"/>
      <c r="AF18" s="30"/>
      <c r="AG18" s="30"/>
      <c r="AH18" s="30"/>
      <c r="AI18" s="30">
        <v>5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3">
        <v>60</v>
      </c>
      <c r="AU18" s="35">
        <v>0.0031250000000000054</v>
      </c>
    </row>
    <row r="19" spans="1:47" ht="15" thickBot="1">
      <c r="A19" s="143">
        <v>15</v>
      </c>
      <c r="B19" s="36" t="s">
        <v>48</v>
      </c>
      <c r="C19" s="33">
        <v>118</v>
      </c>
      <c r="D19" s="31"/>
      <c r="E19" s="30">
        <v>1</v>
      </c>
      <c r="F19" s="32"/>
      <c r="G19" s="30" t="s">
        <v>95</v>
      </c>
      <c r="H19" s="33" t="s">
        <v>71</v>
      </c>
      <c r="I19" s="30" t="s">
        <v>96</v>
      </c>
      <c r="J19" s="30" t="s">
        <v>89</v>
      </c>
      <c r="K19" s="30" t="s">
        <v>90</v>
      </c>
      <c r="L19" s="34">
        <v>0</v>
      </c>
      <c r="M19" s="34">
        <v>56</v>
      </c>
      <c r="N19" s="34">
        <v>0</v>
      </c>
      <c r="O19" s="21">
        <v>0.03888888888888889</v>
      </c>
      <c r="P19" s="30">
        <v>1</v>
      </c>
      <c r="Q19" s="30">
        <v>1</v>
      </c>
      <c r="R19" s="30">
        <v>3</v>
      </c>
      <c r="S19" s="35">
        <v>0.042395833333333334</v>
      </c>
      <c r="T19" s="35">
        <v>0.0035069444444444445</v>
      </c>
      <c r="U19" s="30"/>
      <c r="V19" s="30">
        <v>50</v>
      </c>
      <c r="W19" s="30">
        <v>5</v>
      </c>
      <c r="X19" s="30">
        <v>5</v>
      </c>
      <c r="Y19" s="30"/>
      <c r="Z19" s="30">
        <v>6</v>
      </c>
      <c r="AA19" s="30">
        <v>50</v>
      </c>
      <c r="AB19" s="30">
        <v>5</v>
      </c>
      <c r="AC19" s="30">
        <v>50</v>
      </c>
      <c r="AD19" s="30"/>
      <c r="AE19" s="30">
        <v>5</v>
      </c>
      <c r="AF19" s="30">
        <v>5</v>
      </c>
      <c r="AG19" s="30">
        <v>5</v>
      </c>
      <c r="AH19" s="30">
        <v>5</v>
      </c>
      <c r="AI19" s="30">
        <v>5</v>
      </c>
      <c r="AJ19" s="30">
        <v>5</v>
      </c>
      <c r="AK19" s="30">
        <v>5</v>
      </c>
      <c r="AL19" s="30"/>
      <c r="AM19" s="30"/>
      <c r="AN19" s="30"/>
      <c r="AO19" s="30"/>
      <c r="AP19" s="30"/>
      <c r="AQ19" s="30"/>
      <c r="AR19" s="30"/>
      <c r="AS19" s="30"/>
      <c r="AT19" s="33">
        <v>206</v>
      </c>
      <c r="AU19" s="35">
        <v>0.005891203703703704</v>
      </c>
    </row>
    <row r="20" spans="1:47" ht="15" thickBot="1">
      <c r="A20" s="143">
        <v>16</v>
      </c>
      <c r="B20" s="58" t="s">
        <v>46</v>
      </c>
      <c r="C20" s="19">
        <v>103</v>
      </c>
      <c r="D20" s="17"/>
      <c r="E20" s="16">
        <v>1</v>
      </c>
      <c r="F20" s="18"/>
      <c r="G20" s="16" t="s">
        <v>97</v>
      </c>
      <c r="H20" s="19" t="s">
        <v>71</v>
      </c>
      <c r="I20" s="16" t="s">
        <v>83</v>
      </c>
      <c r="J20" s="16"/>
      <c r="K20" s="16" t="s">
        <v>64</v>
      </c>
      <c r="L20" s="20">
        <v>0</v>
      </c>
      <c r="M20" s="20">
        <v>59</v>
      </c>
      <c r="N20" s="20">
        <v>0</v>
      </c>
      <c r="O20" s="21">
        <v>0.04097222222222222</v>
      </c>
      <c r="P20" s="16">
        <v>1</v>
      </c>
      <c r="Q20" s="16">
        <v>2</v>
      </c>
      <c r="R20" s="16">
        <v>5</v>
      </c>
      <c r="S20" s="21">
        <v>0.04311342592592593</v>
      </c>
      <c r="T20" s="21">
        <v>0.0021412037037037077</v>
      </c>
      <c r="U20" s="16"/>
      <c r="V20" s="16"/>
      <c r="W20" s="16"/>
      <c r="X20" s="16"/>
      <c r="Y20" s="16"/>
      <c r="Z20" s="16"/>
      <c r="AA20" s="16"/>
      <c r="AB20" s="16"/>
      <c r="AC20" s="16">
        <v>5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9">
        <v>5</v>
      </c>
      <c r="AU20" s="21">
        <v>0.002199074074074078</v>
      </c>
    </row>
    <row r="21" spans="1:47" ht="15" thickBot="1">
      <c r="A21" s="143">
        <v>16</v>
      </c>
      <c r="B21" s="22" t="s">
        <v>46</v>
      </c>
      <c r="C21" s="26">
        <v>101</v>
      </c>
      <c r="D21" s="24"/>
      <c r="E21" s="23">
        <v>1</v>
      </c>
      <c r="F21" s="25"/>
      <c r="G21" s="23" t="s">
        <v>98</v>
      </c>
      <c r="H21" s="26" t="s">
        <v>62</v>
      </c>
      <c r="I21" s="23" t="s">
        <v>63</v>
      </c>
      <c r="J21" s="23"/>
      <c r="K21" s="23" t="s">
        <v>64</v>
      </c>
      <c r="L21" s="27">
        <v>0</v>
      </c>
      <c r="M21" s="27"/>
      <c r="N21" s="27"/>
      <c r="O21" s="21">
        <v>0.04097222222222222</v>
      </c>
      <c r="P21" s="23">
        <v>0</v>
      </c>
      <c r="Q21" s="23"/>
      <c r="R21" s="23"/>
      <c r="S21" s="28">
        <v>0.04311342592592593</v>
      </c>
      <c r="T21" s="28">
        <v>0.0021412037037037077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6">
        <v>5</v>
      </c>
      <c r="AU21" s="28">
        <v>0.002199074074074078</v>
      </c>
    </row>
    <row r="22" spans="1:47" ht="15" thickBot="1">
      <c r="A22" s="143">
        <v>17</v>
      </c>
      <c r="B22" s="58" t="s">
        <v>46</v>
      </c>
      <c r="C22" s="19">
        <v>126</v>
      </c>
      <c r="D22" s="17"/>
      <c r="E22" s="16">
        <v>1</v>
      </c>
      <c r="F22" s="18"/>
      <c r="G22" s="16" t="s">
        <v>99</v>
      </c>
      <c r="H22" s="19" t="s">
        <v>71</v>
      </c>
      <c r="I22" s="16" t="s">
        <v>100</v>
      </c>
      <c r="J22" s="16" t="s">
        <v>52</v>
      </c>
      <c r="K22" s="16"/>
      <c r="L22" s="20">
        <v>1</v>
      </c>
      <c r="M22" s="20">
        <v>0</v>
      </c>
      <c r="N22" s="20">
        <v>0</v>
      </c>
      <c r="O22" s="21">
        <v>0.041666666666666664</v>
      </c>
      <c r="P22" s="16">
        <v>1</v>
      </c>
      <c r="Q22" s="16">
        <v>3</v>
      </c>
      <c r="R22" s="16">
        <v>50</v>
      </c>
      <c r="S22" s="21">
        <v>0.044328703703703703</v>
      </c>
      <c r="T22" s="21">
        <v>0.002662037037037039</v>
      </c>
      <c r="U22" s="16"/>
      <c r="V22" s="16"/>
      <c r="W22" s="16"/>
      <c r="X22" s="16"/>
      <c r="Y22" s="16"/>
      <c r="Z22" s="16">
        <v>5</v>
      </c>
      <c r="AA22" s="16"/>
      <c r="AB22" s="16"/>
      <c r="AC22" s="16"/>
      <c r="AD22" s="16">
        <v>5</v>
      </c>
      <c r="AE22" s="16"/>
      <c r="AF22" s="16">
        <v>5</v>
      </c>
      <c r="AG22" s="16"/>
      <c r="AH22" s="16"/>
      <c r="AI22" s="16">
        <v>5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9">
        <v>20</v>
      </c>
      <c r="AU22" s="21">
        <v>0.0028935185185185205</v>
      </c>
    </row>
    <row r="23" spans="1:47" ht="15" thickBot="1">
      <c r="A23" s="143">
        <v>17</v>
      </c>
      <c r="B23" s="22" t="s">
        <v>46</v>
      </c>
      <c r="C23" s="26">
        <v>100</v>
      </c>
      <c r="D23" s="24"/>
      <c r="E23" s="23">
        <v>1</v>
      </c>
      <c r="F23" s="25"/>
      <c r="G23" s="23" t="s">
        <v>101</v>
      </c>
      <c r="H23" s="26" t="s">
        <v>71</v>
      </c>
      <c r="I23" s="23" t="s">
        <v>102</v>
      </c>
      <c r="J23" s="23" t="s">
        <v>52</v>
      </c>
      <c r="K23" s="23"/>
      <c r="L23" s="27"/>
      <c r="M23" s="27"/>
      <c r="N23" s="27"/>
      <c r="O23" s="21">
        <v>0.041666666666666664</v>
      </c>
      <c r="P23" s="23"/>
      <c r="Q23" s="23"/>
      <c r="R23" s="23"/>
      <c r="S23" s="28">
        <v>0.044328703703703703</v>
      </c>
      <c r="T23" s="28">
        <v>0.002662037037037039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6">
        <v>20</v>
      </c>
      <c r="AU23" s="28">
        <v>0.0028935185185185205</v>
      </c>
    </row>
    <row r="24" spans="1:47" ht="15" thickBot="1">
      <c r="A24" s="143">
        <v>18</v>
      </c>
      <c r="B24" s="36" t="s">
        <v>48</v>
      </c>
      <c r="C24" s="33">
        <v>111</v>
      </c>
      <c r="D24" s="31"/>
      <c r="E24" s="30">
        <v>1</v>
      </c>
      <c r="F24" s="32"/>
      <c r="G24" s="30" t="s">
        <v>103</v>
      </c>
      <c r="H24" s="33" t="s">
        <v>71</v>
      </c>
      <c r="I24" s="30" t="s">
        <v>104</v>
      </c>
      <c r="J24" s="30"/>
      <c r="K24" s="30" t="s">
        <v>105</v>
      </c>
      <c r="L24" s="34">
        <v>1</v>
      </c>
      <c r="M24" s="34">
        <v>1</v>
      </c>
      <c r="N24" s="34"/>
      <c r="O24" s="21">
        <v>0.042361111111111106</v>
      </c>
      <c r="P24" s="30">
        <v>1</v>
      </c>
      <c r="Q24" s="30">
        <v>8</v>
      </c>
      <c r="R24" s="30">
        <v>48</v>
      </c>
      <c r="S24" s="35">
        <v>0.04777777777777778</v>
      </c>
      <c r="T24" s="35">
        <v>0.005416666666666674</v>
      </c>
      <c r="U24" s="30"/>
      <c r="V24" s="30"/>
      <c r="W24" s="30">
        <v>5</v>
      </c>
      <c r="X24" s="30">
        <v>50</v>
      </c>
      <c r="Y24" s="30"/>
      <c r="Z24" s="30">
        <v>5</v>
      </c>
      <c r="AA24" s="30">
        <v>5</v>
      </c>
      <c r="AB24" s="30">
        <v>5</v>
      </c>
      <c r="AC24" s="30">
        <v>5</v>
      </c>
      <c r="AD24" s="30"/>
      <c r="AE24" s="30">
        <v>5</v>
      </c>
      <c r="AF24" s="30"/>
      <c r="AG24" s="30">
        <v>5</v>
      </c>
      <c r="AH24" s="30">
        <v>5</v>
      </c>
      <c r="AI24" s="30">
        <v>5</v>
      </c>
      <c r="AJ24" s="30">
        <v>50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3">
        <v>145</v>
      </c>
      <c r="AU24" s="35">
        <v>0.007094907407407414</v>
      </c>
    </row>
    <row r="25" spans="1:47" ht="15" thickBot="1">
      <c r="A25" s="143">
        <v>19</v>
      </c>
      <c r="B25" s="36" t="s">
        <v>48</v>
      </c>
      <c r="C25" s="33">
        <v>122</v>
      </c>
      <c r="D25" s="31"/>
      <c r="E25" s="30">
        <v>1</v>
      </c>
      <c r="F25" s="32"/>
      <c r="G25" s="30" t="s">
        <v>106</v>
      </c>
      <c r="H25" s="33" t="s">
        <v>62</v>
      </c>
      <c r="I25" s="30" t="s">
        <v>74</v>
      </c>
      <c r="J25" s="30" t="s">
        <v>75</v>
      </c>
      <c r="K25" s="30" t="s">
        <v>76</v>
      </c>
      <c r="L25" s="34">
        <v>1</v>
      </c>
      <c r="M25" s="34">
        <v>3</v>
      </c>
      <c r="N25" s="34">
        <v>0</v>
      </c>
      <c r="O25" s="21">
        <v>0.04375</v>
      </c>
      <c r="P25" s="30">
        <v>1</v>
      </c>
      <c r="Q25" s="30">
        <v>7</v>
      </c>
      <c r="R25" s="30">
        <v>33</v>
      </c>
      <c r="S25" s="35">
        <v>0.04690972222222222</v>
      </c>
      <c r="T25" s="35">
        <v>0.0031597222222222165</v>
      </c>
      <c r="U25" s="30"/>
      <c r="V25" s="30">
        <v>5</v>
      </c>
      <c r="W25" s="30">
        <v>5</v>
      </c>
      <c r="X25" s="30">
        <v>5</v>
      </c>
      <c r="Y25" s="30"/>
      <c r="Z25" s="30"/>
      <c r="AA25" s="30">
        <v>50</v>
      </c>
      <c r="AB25" s="30"/>
      <c r="AC25" s="30">
        <v>5</v>
      </c>
      <c r="AD25" s="30">
        <v>5</v>
      </c>
      <c r="AE25" s="30">
        <v>5</v>
      </c>
      <c r="AF25" s="30">
        <v>5</v>
      </c>
      <c r="AG25" s="30">
        <v>5</v>
      </c>
      <c r="AH25" s="30"/>
      <c r="AI25" s="30">
        <v>50</v>
      </c>
      <c r="AJ25" s="30">
        <v>5</v>
      </c>
      <c r="AK25" s="30"/>
      <c r="AL25" s="30"/>
      <c r="AM25" s="30"/>
      <c r="AN25" s="30"/>
      <c r="AO25" s="30"/>
      <c r="AP25" s="30"/>
      <c r="AQ25" s="30"/>
      <c r="AR25" s="30"/>
      <c r="AS25" s="30"/>
      <c r="AT25" s="33">
        <v>145</v>
      </c>
      <c r="AU25" s="35">
        <v>0.004837962962962957</v>
      </c>
    </row>
    <row r="26" spans="1:47" ht="15" thickBot="1">
      <c r="A26" s="143">
        <v>20</v>
      </c>
      <c r="B26" s="36" t="s">
        <v>47</v>
      </c>
      <c r="C26" s="33">
        <v>129</v>
      </c>
      <c r="D26" s="31"/>
      <c r="E26" s="30">
        <v>2</v>
      </c>
      <c r="F26" s="32"/>
      <c r="G26" s="30" t="s">
        <v>85</v>
      </c>
      <c r="H26" s="33" t="s">
        <v>62</v>
      </c>
      <c r="I26" s="30" t="s">
        <v>86</v>
      </c>
      <c r="J26" s="30" t="s">
        <v>75</v>
      </c>
      <c r="K26" s="30"/>
      <c r="L26" s="34">
        <v>1</v>
      </c>
      <c r="M26" s="34">
        <v>5</v>
      </c>
      <c r="N26" s="34">
        <v>0</v>
      </c>
      <c r="O26" s="21">
        <v>0.04513888888888889</v>
      </c>
      <c r="P26" s="30">
        <v>1</v>
      </c>
      <c r="Q26" s="30">
        <v>8</v>
      </c>
      <c r="R26" s="30">
        <v>14</v>
      </c>
      <c r="S26" s="35">
        <v>0.04738425925925926</v>
      </c>
      <c r="T26" s="35">
        <v>0.00224537037037037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3">
        <v>0</v>
      </c>
      <c r="AU26" s="35">
        <v>0.00224537037037037</v>
      </c>
    </row>
    <row r="27" spans="1:47" ht="15" thickBot="1">
      <c r="A27" s="143">
        <v>21</v>
      </c>
      <c r="B27" s="36" t="s">
        <v>47</v>
      </c>
      <c r="C27" s="33">
        <v>102</v>
      </c>
      <c r="D27" s="31"/>
      <c r="E27" s="30">
        <v>2</v>
      </c>
      <c r="F27" s="32"/>
      <c r="G27" s="30" t="s">
        <v>84</v>
      </c>
      <c r="H27" s="33" t="s">
        <v>62</v>
      </c>
      <c r="I27" s="30" t="s">
        <v>66</v>
      </c>
      <c r="J27" s="30"/>
      <c r="K27" s="30" t="s">
        <v>64</v>
      </c>
      <c r="L27" s="34">
        <v>1</v>
      </c>
      <c r="M27" s="34">
        <v>6</v>
      </c>
      <c r="N27" s="34"/>
      <c r="O27" s="21">
        <v>0.04583333333333334</v>
      </c>
      <c r="P27" s="30">
        <v>1</v>
      </c>
      <c r="Q27" s="30">
        <v>8</v>
      </c>
      <c r="R27" s="30">
        <v>53</v>
      </c>
      <c r="S27" s="35">
        <v>0.04783564814814815</v>
      </c>
      <c r="T27" s="35">
        <v>0.002002314814814811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3">
        <v>0</v>
      </c>
      <c r="AU27" s="35">
        <v>0.002002314814814811</v>
      </c>
    </row>
    <row r="28" spans="1:47" ht="15" thickBot="1">
      <c r="A28" s="143">
        <v>22</v>
      </c>
      <c r="B28" s="36" t="s">
        <v>47</v>
      </c>
      <c r="C28" s="33">
        <v>134</v>
      </c>
      <c r="D28" s="31"/>
      <c r="E28" s="30">
        <v>1</v>
      </c>
      <c r="F28" s="32"/>
      <c r="G28" s="30" t="s">
        <v>107</v>
      </c>
      <c r="H28" s="33" t="s">
        <v>62</v>
      </c>
      <c r="I28" s="30" t="s">
        <v>108</v>
      </c>
      <c r="J28" s="30" t="s">
        <v>75</v>
      </c>
      <c r="K28" s="30" t="s">
        <v>76</v>
      </c>
      <c r="L28" s="34">
        <v>1</v>
      </c>
      <c r="M28" s="34">
        <v>7</v>
      </c>
      <c r="N28" s="34"/>
      <c r="O28" s="21">
        <v>0.04652777777777778</v>
      </c>
      <c r="P28" s="30">
        <v>1</v>
      </c>
      <c r="Q28" s="30">
        <v>9</v>
      </c>
      <c r="R28" s="30">
        <v>42</v>
      </c>
      <c r="S28" s="35">
        <v>0.048402777777777774</v>
      </c>
      <c r="T28" s="35">
        <v>0.0018749999999999947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3">
        <v>0</v>
      </c>
      <c r="AU28" s="35">
        <v>0.0018749999999999947</v>
      </c>
    </row>
    <row r="29" spans="1:47" ht="15" thickBot="1">
      <c r="A29" s="143">
        <v>23</v>
      </c>
      <c r="B29" s="58" t="s">
        <v>46</v>
      </c>
      <c r="C29" s="19">
        <v>100</v>
      </c>
      <c r="D29" s="17"/>
      <c r="E29" s="16">
        <v>2</v>
      </c>
      <c r="F29" s="18"/>
      <c r="G29" s="16" t="s">
        <v>101</v>
      </c>
      <c r="H29" s="19" t="s">
        <v>71</v>
      </c>
      <c r="I29" s="16" t="s">
        <v>102</v>
      </c>
      <c r="J29" s="16" t="s">
        <v>52</v>
      </c>
      <c r="K29" s="16"/>
      <c r="L29" s="20">
        <v>1</v>
      </c>
      <c r="M29" s="20">
        <v>12</v>
      </c>
      <c r="N29" s="20"/>
      <c r="O29" s="21">
        <v>0.05</v>
      </c>
      <c r="P29" s="16">
        <v>1</v>
      </c>
      <c r="Q29" s="16">
        <v>15</v>
      </c>
      <c r="R29" s="16">
        <v>50</v>
      </c>
      <c r="S29" s="21">
        <v>0.052662037037037035</v>
      </c>
      <c r="T29" s="21">
        <v>0.002662037037037039</v>
      </c>
      <c r="U29" s="16"/>
      <c r="V29" s="16"/>
      <c r="W29" s="16"/>
      <c r="X29" s="16"/>
      <c r="Y29" s="16"/>
      <c r="Z29" s="16"/>
      <c r="AA29" s="16">
        <v>5</v>
      </c>
      <c r="AB29" s="16"/>
      <c r="AC29" s="16"/>
      <c r="AD29" s="16">
        <v>5</v>
      </c>
      <c r="AE29" s="16"/>
      <c r="AF29" s="16"/>
      <c r="AG29" s="16">
        <v>5</v>
      </c>
      <c r="AH29" s="16"/>
      <c r="AI29" s="16"/>
      <c r="AJ29" s="16">
        <v>20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9">
        <v>35</v>
      </c>
      <c r="AU29" s="21">
        <v>0.003067129629629632</v>
      </c>
    </row>
    <row r="30" spans="1:47" ht="15" thickBot="1">
      <c r="A30" s="143">
        <v>23</v>
      </c>
      <c r="B30" s="22" t="s">
        <v>46</v>
      </c>
      <c r="C30" s="26">
        <v>126</v>
      </c>
      <c r="D30" s="24"/>
      <c r="E30" s="23">
        <v>2</v>
      </c>
      <c r="F30" s="25"/>
      <c r="G30" s="23" t="s">
        <v>99</v>
      </c>
      <c r="H30" s="26" t="s">
        <v>71</v>
      </c>
      <c r="I30" s="23" t="s">
        <v>100</v>
      </c>
      <c r="J30" s="23" t="s">
        <v>52</v>
      </c>
      <c r="K30" s="23"/>
      <c r="L30" s="27"/>
      <c r="M30" s="27"/>
      <c r="N30" s="27"/>
      <c r="O30" s="21">
        <v>0.05</v>
      </c>
      <c r="P30" s="23"/>
      <c r="Q30" s="23"/>
      <c r="R30" s="23"/>
      <c r="S30" s="28">
        <v>0.052662037037037035</v>
      </c>
      <c r="T30" s="28">
        <v>0.002662037037037039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6">
        <v>35</v>
      </c>
      <c r="AU30" s="28">
        <v>0.003067129629629632</v>
      </c>
    </row>
    <row r="31" spans="1:47" ht="15" thickBot="1">
      <c r="A31" s="143">
        <v>24</v>
      </c>
      <c r="B31" s="36" t="s">
        <v>48</v>
      </c>
      <c r="C31" s="33">
        <v>122</v>
      </c>
      <c r="D31" s="31"/>
      <c r="E31" s="30">
        <v>2</v>
      </c>
      <c r="F31" s="32"/>
      <c r="G31" s="30" t="s">
        <v>106</v>
      </c>
      <c r="H31" s="33" t="s">
        <v>62</v>
      </c>
      <c r="I31" s="30" t="s">
        <v>74</v>
      </c>
      <c r="J31" s="30" t="s">
        <v>75</v>
      </c>
      <c r="K31" s="30" t="s">
        <v>76</v>
      </c>
      <c r="L31" s="34">
        <v>1</v>
      </c>
      <c r="M31" s="34">
        <v>14</v>
      </c>
      <c r="N31" s="34">
        <v>0</v>
      </c>
      <c r="O31" s="21">
        <v>0.051388888888888894</v>
      </c>
      <c r="P31" s="30">
        <v>1</v>
      </c>
      <c r="Q31" s="30">
        <v>18</v>
      </c>
      <c r="R31" s="30">
        <v>50</v>
      </c>
      <c r="S31" s="35">
        <v>0.05474537037037037</v>
      </c>
      <c r="T31" s="35">
        <v>0.003356481481481474</v>
      </c>
      <c r="U31" s="30"/>
      <c r="V31" s="30">
        <v>5</v>
      </c>
      <c r="W31" s="30"/>
      <c r="X31" s="30"/>
      <c r="Y31" s="30"/>
      <c r="Z31" s="30"/>
      <c r="AA31" s="30"/>
      <c r="AB31" s="30"/>
      <c r="AC31" s="30">
        <v>5</v>
      </c>
      <c r="AD31" s="30">
        <v>5</v>
      </c>
      <c r="AE31" s="30"/>
      <c r="AF31" s="30">
        <v>5</v>
      </c>
      <c r="AG31" s="30">
        <v>50</v>
      </c>
      <c r="AH31" s="30">
        <v>5</v>
      </c>
      <c r="AI31" s="30">
        <v>5</v>
      </c>
      <c r="AJ31" s="30">
        <v>5</v>
      </c>
      <c r="AK31" s="30">
        <v>5</v>
      </c>
      <c r="AL31" s="30"/>
      <c r="AM31" s="30"/>
      <c r="AN31" s="30"/>
      <c r="AO31" s="30"/>
      <c r="AP31" s="30"/>
      <c r="AQ31" s="30"/>
      <c r="AR31" s="30"/>
      <c r="AS31" s="30"/>
      <c r="AT31" s="33">
        <v>90</v>
      </c>
      <c r="AU31" s="35">
        <v>0.004398148148148141</v>
      </c>
    </row>
    <row r="32" spans="1:47" ht="15" thickBot="1">
      <c r="A32" s="143">
        <v>25</v>
      </c>
      <c r="B32" s="36" t="s">
        <v>48</v>
      </c>
      <c r="C32" s="33">
        <v>123</v>
      </c>
      <c r="D32" s="31"/>
      <c r="E32" s="30">
        <v>2</v>
      </c>
      <c r="F32" s="32"/>
      <c r="G32" s="30" t="s">
        <v>77</v>
      </c>
      <c r="H32" s="33" t="s">
        <v>62</v>
      </c>
      <c r="I32" s="30" t="s">
        <v>78</v>
      </c>
      <c r="J32" s="30" t="s">
        <v>75</v>
      </c>
      <c r="K32" s="30" t="s">
        <v>79</v>
      </c>
      <c r="L32" s="34">
        <v>1</v>
      </c>
      <c r="M32" s="34">
        <v>15</v>
      </c>
      <c r="N32" s="34">
        <v>0</v>
      </c>
      <c r="O32" s="21">
        <v>0.052083333333333336</v>
      </c>
      <c r="P32" s="30">
        <v>1</v>
      </c>
      <c r="Q32" s="30">
        <v>19</v>
      </c>
      <c r="R32" s="30">
        <v>7</v>
      </c>
      <c r="S32" s="35">
        <v>0.05494212962962963</v>
      </c>
      <c r="T32" s="35">
        <v>0.0028587962962962968</v>
      </c>
      <c r="U32" s="30"/>
      <c r="V32" s="30"/>
      <c r="W32" s="30"/>
      <c r="X32" s="30"/>
      <c r="Y32" s="30"/>
      <c r="Z32" s="30">
        <v>5</v>
      </c>
      <c r="AA32" s="30">
        <v>5</v>
      </c>
      <c r="AB32" s="30"/>
      <c r="AC32" s="30"/>
      <c r="AD32" s="30">
        <v>5</v>
      </c>
      <c r="AE32" s="30">
        <v>5</v>
      </c>
      <c r="AF32" s="30"/>
      <c r="AG32" s="30"/>
      <c r="AH32" s="30"/>
      <c r="AI32" s="30">
        <v>5</v>
      </c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3">
        <v>25</v>
      </c>
      <c r="AU32" s="35">
        <v>0.0031481481481481486</v>
      </c>
    </row>
    <row r="33" spans="1:47" ht="15" thickBot="1">
      <c r="A33" s="143">
        <v>26</v>
      </c>
      <c r="B33" s="36" t="s">
        <v>47</v>
      </c>
      <c r="C33" s="33">
        <v>119</v>
      </c>
      <c r="D33" s="31"/>
      <c r="E33" s="30">
        <v>1</v>
      </c>
      <c r="F33" s="32"/>
      <c r="G33" s="30" t="s">
        <v>109</v>
      </c>
      <c r="H33" s="33" t="s">
        <v>62</v>
      </c>
      <c r="I33" s="30" t="s">
        <v>110</v>
      </c>
      <c r="J33" s="30" t="s">
        <v>111</v>
      </c>
      <c r="K33" s="30" t="s">
        <v>76</v>
      </c>
      <c r="L33" s="34">
        <v>1</v>
      </c>
      <c r="M33" s="34">
        <v>17</v>
      </c>
      <c r="N33" s="34">
        <v>0</v>
      </c>
      <c r="O33" s="21">
        <v>0.05347222222222222</v>
      </c>
      <c r="P33" s="30">
        <v>1</v>
      </c>
      <c r="Q33" s="30">
        <v>19</v>
      </c>
      <c r="R33" s="30">
        <v>57</v>
      </c>
      <c r="S33" s="35">
        <v>0.05552083333333333</v>
      </c>
      <c r="T33" s="35">
        <v>0.002048611111111112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>
        <v>5</v>
      </c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3">
        <v>5</v>
      </c>
      <c r="AU33" s="35">
        <v>0.0021064814814814826</v>
      </c>
    </row>
    <row r="34" spans="1:47" ht="15" thickBot="1">
      <c r="A34" s="143">
        <v>27</v>
      </c>
      <c r="B34" s="58" t="s">
        <v>45</v>
      </c>
      <c r="C34" s="19">
        <v>101</v>
      </c>
      <c r="D34" s="17"/>
      <c r="E34" s="16">
        <v>2</v>
      </c>
      <c r="F34" s="18"/>
      <c r="G34" s="16" t="s">
        <v>61</v>
      </c>
      <c r="H34" s="19" t="s">
        <v>62</v>
      </c>
      <c r="I34" s="16" t="s">
        <v>63</v>
      </c>
      <c r="J34" s="16"/>
      <c r="K34" s="16" t="s">
        <v>64</v>
      </c>
      <c r="L34" s="20">
        <v>1</v>
      </c>
      <c r="M34" s="20">
        <v>20</v>
      </c>
      <c r="N34" s="20">
        <v>0</v>
      </c>
      <c r="O34" s="21">
        <v>0.05555555555555555</v>
      </c>
      <c r="P34" s="16">
        <v>1</v>
      </c>
      <c r="Q34" s="16">
        <v>22</v>
      </c>
      <c r="R34" s="16">
        <v>37</v>
      </c>
      <c r="S34" s="21">
        <v>0.057372685185185186</v>
      </c>
      <c r="T34" s="21">
        <v>0.0018171296296296338</v>
      </c>
      <c r="U34" s="16"/>
      <c r="V34" s="16"/>
      <c r="W34" s="16"/>
      <c r="X34" s="16"/>
      <c r="Y34" s="16"/>
      <c r="Z34" s="16">
        <v>5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>
        <v>5</v>
      </c>
      <c r="AK34" s="16"/>
      <c r="AL34" s="16"/>
      <c r="AM34" s="16"/>
      <c r="AN34" s="16"/>
      <c r="AO34" s="16"/>
      <c r="AP34" s="16"/>
      <c r="AQ34" s="16"/>
      <c r="AR34" s="16"/>
      <c r="AS34" s="16"/>
      <c r="AT34" s="19">
        <v>10</v>
      </c>
      <c r="AU34" s="21">
        <v>0.0019328703703703745</v>
      </c>
    </row>
    <row r="35" spans="1:47" ht="15" thickBot="1">
      <c r="A35" s="143">
        <v>27</v>
      </c>
      <c r="B35" s="22" t="s">
        <v>45</v>
      </c>
      <c r="C35" s="26">
        <v>102</v>
      </c>
      <c r="D35" s="24"/>
      <c r="E35" s="23">
        <v>2</v>
      </c>
      <c r="F35" s="25"/>
      <c r="G35" s="23" t="s">
        <v>65</v>
      </c>
      <c r="H35" s="26" t="s">
        <v>62</v>
      </c>
      <c r="I35" s="23" t="s">
        <v>66</v>
      </c>
      <c r="J35" s="23"/>
      <c r="K35" s="23" t="s">
        <v>64</v>
      </c>
      <c r="L35" s="27"/>
      <c r="M35" s="27"/>
      <c r="N35" s="27"/>
      <c r="O35" s="21">
        <v>0.05555555555555555</v>
      </c>
      <c r="P35" s="23"/>
      <c r="Q35" s="23"/>
      <c r="R35" s="23"/>
      <c r="S35" s="28">
        <v>0.057372685185185186</v>
      </c>
      <c r="T35" s="28">
        <v>0.0018171296296296338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6">
        <v>10</v>
      </c>
      <c r="AU35" s="28">
        <v>0.0019328703703703745</v>
      </c>
    </row>
    <row r="36" spans="1:47" ht="15" thickBot="1">
      <c r="A36" s="143">
        <v>28</v>
      </c>
      <c r="B36" s="36" t="s">
        <v>48</v>
      </c>
      <c r="C36" s="33">
        <v>111</v>
      </c>
      <c r="D36" s="31"/>
      <c r="E36" s="30">
        <v>2</v>
      </c>
      <c r="F36" s="32"/>
      <c r="G36" s="30" t="s">
        <v>103</v>
      </c>
      <c r="H36" s="33" t="s">
        <v>71</v>
      </c>
      <c r="I36" s="30" t="s">
        <v>104</v>
      </c>
      <c r="J36" s="30"/>
      <c r="K36" s="30" t="s">
        <v>105</v>
      </c>
      <c r="L36" s="34">
        <v>1</v>
      </c>
      <c r="M36" s="34">
        <v>23</v>
      </c>
      <c r="N36" s="34"/>
      <c r="O36" s="21">
        <v>0.057638888888888885</v>
      </c>
      <c r="P36" s="30">
        <v>1</v>
      </c>
      <c r="Q36" s="30">
        <v>29</v>
      </c>
      <c r="R36" s="30">
        <v>36</v>
      </c>
      <c r="S36" s="35">
        <v>0.06222222222222223</v>
      </c>
      <c r="T36" s="35">
        <v>0.004583333333333342</v>
      </c>
      <c r="U36" s="30"/>
      <c r="V36" s="30">
        <v>5</v>
      </c>
      <c r="W36" s="30">
        <v>5</v>
      </c>
      <c r="X36" s="30"/>
      <c r="Y36" s="30"/>
      <c r="Z36" s="30">
        <v>5</v>
      </c>
      <c r="AA36" s="30"/>
      <c r="AB36" s="30"/>
      <c r="AC36" s="30"/>
      <c r="AD36" s="30"/>
      <c r="AE36" s="30">
        <v>5</v>
      </c>
      <c r="AF36" s="30">
        <v>5</v>
      </c>
      <c r="AG36" s="30">
        <v>5</v>
      </c>
      <c r="AH36" s="30">
        <v>5</v>
      </c>
      <c r="AI36" s="30">
        <v>5</v>
      </c>
      <c r="AJ36" s="30">
        <v>5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33">
        <v>45</v>
      </c>
      <c r="AU36" s="35">
        <v>0.005104166666666675</v>
      </c>
    </row>
    <row r="37" spans="1:47" ht="15" thickBot="1">
      <c r="A37" s="143">
        <v>29</v>
      </c>
      <c r="B37" s="36" t="s">
        <v>47</v>
      </c>
      <c r="C37" s="33">
        <v>127</v>
      </c>
      <c r="D37" s="31"/>
      <c r="E37" s="30">
        <v>1</v>
      </c>
      <c r="F37" s="32"/>
      <c r="G37" s="30" t="s">
        <v>112</v>
      </c>
      <c r="H37" s="33" t="s">
        <v>62</v>
      </c>
      <c r="I37" s="30" t="s">
        <v>113</v>
      </c>
      <c r="J37" s="30" t="s">
        <v>75</v>
      </c>
      <c r="K37" s="30"/>
      <c r="L37" s="34">
        <v>1</v>
      </c>
      <c r="M37" s="34">
        <v>26</v>
      </c>
      <c r="N37" s="34">
        <v>0</v>
      </c>
      <c r="O37" s="21">
        <v>0.059722222222222225</v>
      </c>
      <c r="P37" s="30">
        <v>1</v>
      </c>
      <c r="Q37" s="30">
        <v>29</v>
      </c>
      <c r="R37" s="30">
        <v>18</v>
      </c>
      <c r="S37" s="35">
        <v>0.06201388888888889</v>
      </c>
      <c r="T37" s="35">
        <v>0.002291666666666664</v>
      </c>
      <c r="U37" s="30"/>
      <c r="V37" s="30">
        <v>5</v>
      </c>
      <c r="W37" s="30"/>
      <c r="X37" s="30"/>
      <c r="Y37" s="30"/>
      <c r="Z37" s="30"/>
      <c r="AA37" s="30"/>
      <c r="AB37" s="30"/>
      <c r="AC37" s="30"/>
      <c r="AD37" s="30"/>
      <c r="AE37" s="30">
        <v>5</v>
      </c>
      <c r="AF37" s="30"/>
      <c r="AG37" s="30"/>
      <c r="AH37" s="30"/>
      <c r="AI37" s="30">
        <v>5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3">
        <v>15</v>
      </c>
      <c r="AU37" s="35">
        <v>0.002465277777777775</v>
      </c>
    </row>
    <row r="38" spans="1:47" ht="15" thickBot="1">
      <c r="A38" s="143">
        <v>30</v>
      </c>
      <c r="B38" s="36" t="s">
        <v>48</v>
      </c>
      <c r="C38" s="33">
        <v>129</v>
      </c>
      <c r="D38" s="31"/>
      <c r="E38" s="30">
        <v>1</v>
      </c>
      <c r="F38" s="32"/>
      <c r="G38" s="30" t="s">
        <v>114</v>
      </c>
      <c r="H38" s="33" t="s">
        <v>62</v>
      </c>
      <c r="I38" s="30" t="s">
        <v>86</v>
      </c>
      <c r="J38" s="30" t="s">
        <v>75</v>
      </c>
      <c r="K38" s="30"/>
      <c r="L38" s="34">
        <v>1</v>
      </c>
      <c r="M38" s="34">
        <v>27</v>
      </c>
      <c r="N38" s="34">
        <v>0</v>
      </c>
      <c r="O38" s="21">
        <v>0.06041666666666667</v>
      </c>
      <c r="P38" s="30">
        <v>1</v>
      </c>
      <c r="Q38" s="30">
        <v>30</v>
      </c>
      <c r="R38" s="30">
        <v>35</v>
      </c>
      <c r="S38" s="35">
        <v>0.0629050925925926</v>
      </c>
      <c r="T38" s="35">
        <v>0.0024884259259259287</v>
      </c>
      <c r="U38" s="30"/>
      <c r="V38" s="30">
        <v>5</v>
      </c>
      <c r="W38" s="30"/>
      <c r="X38" s="30"/>
      <c r="Y38" s="30"/>
      <c r="Z38" s="30"/>
      <c r="AA38" s="30"/>
      <c r="AB38" s="30"/>
      <c r="AC38" s="30"/>
      <c r="AD38" s="30"/>
      <c r="AE38" s="30"/>
      <c r="AF38" s="30">
        <v>5</v>
      </c>
      <c r="AG38" s="30"/>
      <c r="AH38" s="30"/>
      <c r="AI38" s="30">
        <v>5</v>
      </c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3">
        <v>15</v>
      </c>
      <c r="AU38" s="35">
        <v>0.0026620370370370396</v>
      </c>
    </row>
    <row r="39" spans="1:47" ht="15" thickBot="1">
      <c r="A39" s="143">
        <v>31</v>
      </c>
      <c r="B39" s="36" t="s">
        <v>47</v>
      </c>
      <c r="C39" s="33">
        <v>103</v>
      </c>
      <c r="D39" s="31"/>
      <c r="E39" s="30">
        <v>2</v>
      </c>
      <c r="F39" s="32"/>
      <c r="G39" s="30" t="s">
        <v>82</v>
      </c>
      <c r="H39" s="33" t="s">
        <v>71</v>
      </c>
      <c r="I39" s="30" t="s">
        <v>83</v>
      </c>
      <c r="J39" s="30"/>
      <c r="K39" s="30" t="s">
        <v>64</v>
      </c>
      <c r="L39" s="34">
        <v>1</v>
      </c>
      <c r="M39" s="34">
        <v>30</v>
      </c>
      <c r="N39" s="34">
        <v>0</v>
      </c>
      <c r="O39" s="21">
        <v>0.0625</v>
      </c>
      <c r="P39" s="30">
        <v>1</v>
      </c>
      <c r="Q39" s="30">
        <v>34</v>
      </c>
      <c r="R39" s="30">
        <v>8</v>
      </c>
      <c r="S39" s="35">
        <v>0.06537037037037037</v>
      </c>
      <c r="T39" s="35">
        <v>0.0028703703703703703</v>
      </c>
      <c r="U39" s="30"/>
      <c r="V39" s="30"/>
      <c r="W39" s="30"/>
      <c r="X39" s="30"/>
      <c r="Y39" s="30"/>
      <c r="Z39" s="30">
        <v>5</v>
      </c>
      <c r="AA39" s="30"/>
      <c r="AB39" s="30"/>
      <c r="AC39" s="30">
        <v>5</v>
      </c>
      <c r="AD39" s="30"/>
      <c r="AE39" s="30"/>
      <c r="AF39" s="30">
        <v>5</v>
      </c>
      <c r="AG39" s="30">
        <v>50</v>
      </c>
      <c r="AH39" s="30"/>
      <c r="AI39" s="30">
        <v>50</v>
      </c>
      <c r="AJ39" s="30">
        <v>5</v>
      </c>
      <c r="AK39" s="30">
        <v>5</v>
      </c>
      <c r="AL39" s="30"/>
      <c r="AM39" s="30"/>
      <c r="AN39" s="30"/>
      <c r="AO39" s="30"/>
      <c r="AP39" s="30"/>
      <c r="AQ39" s="30"/>
      <c r="AR39" s="30"/>
      <c r="AS39" s="30"/>
      <c r="AT39" s="33">
        <v>125</v>
      </c>
      <c r="AU39" s="35">
        <v>0.00431712962962963</v>
      </c>
    </row>
    <row r="40" spans="1:47" ht="15" thickBot="1">
      <c r="A40" s="143">
        <v>32</v>
      </c>
      <c r="B40" s="36" t="s">
        <v>47</v>
      </c>
      <c r="C40" s="33">
        <v>102</v>
      </c>
      <c r="D40" s="31"/>
      <c r="E40" s="206">
        <v>3</v>
      </c>
      <c r="F40" s="32"/>
      <c r="G40" s="30" t="s">
        <v>84</v>
      </c>
      <c r="H40" s="33" t="s">
        <v>62</v>
      </c>
      <c r="I40" s="30" t="s">
        <v>66</v>
      </c>
      <c r="J40" s="30"/>
      <c r="K40" s="30" t="s">
        <v>64</v>
      </c>
      <c r="L40" s="34">
        <v>1</v>
      </c>
      <c r="M40" s="34">
        <v>32</v>
      </c>
      <c r="N40" s="34">
        <v>0</v>
      </c>
      <c r="O40" s="21">
        <v>0.06388888888888888</v>
      </c>
      <c r="P40" s="30">
        <v>1</v>
      </c>
      <c r="Q40" s="30">
        <v>34</v>
      </c>
      <c r="R40" s="30">
        <v>27</v>
      </c>
      <c r="S40" s="35">
        <v>0.06559027777777778</v>
      </c>
      <c r="T40" s="35">
        <v>0.0017013888888888912</v>
      </c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3">
        <v>0</v>
      </c>
      <c r="AU40" s="35">
        <v>0.0017013888888888912</v>
      </c>
    </row>
    <row r="41" spans="1:47" ht="15" thickBot="1">
      <c r="A41" s="143">
        <v>33</v>
      </c>
      <c r="B41" s="36" t="s">
        <v>48</v>
      </c>
      <c r="C41" s="33">
        <v>116</v>
      </c>
      <c r="D41" s="31"/>
      <c r="E41" s="30">
        <v>1</v>
      </c>
      <c r="F41" s="32"/>
      <c r="G41" s="30" t="s">
        <v>115</v>
      </c>
      <c r="H41" s="33" t="s">
        <v>62</v>
      </c>
      <c r="I41" s="30" t="s">
        <v>116</v>
      </c>
      <c r="J41" s="30"/>
      <c r="K41" s="30" t="s">
        <v>117</v>
      </c>
      <c r="L41" s="34">
        <v>1</v>
      </c>
      <c r="M41" s="34">
        <v>35</v>
      </c>
      <c r="N41" s="34">
        <v>0</v>
      </c>
      <c r="O41" s="21">
        <v>0.06597222222222222</v>
      </c>
      <c r="P41" s="30">
        <v>1</v>
      </c>
      <c r="Q41" s="30">
        <v>40</v>
      </c>
      <c r="R41" s="30">
        <v>35</v>
      </c>
      <c r="S41" s="35">
        <v>0.06984953703703704</v>
      </c>
      <c r="T41" s="35">
        <v>0.0038773148148148195</v>
      </c>
      <c r="U41" s="30"/>
      <c r="V41" s="30">
        <v>5</v>
      </c>
      <c r="W41" s="30">
        <v>5</v>
      </c>
      <c r="X41" s="30">
        <v>5</v>
      </c>
      <c r="Y41" s="30"/>
      <c r="Z41" s="30">
        <v>5</v>
      </c>
      <c r="AA41" s="30">
        <v>5</v>
      </c>
      <c r="AB41" s="30">
        <v>5</v>
      </c>
      <c r="AC41" s="30"/>
      <c r="AD41" s="30">
        <v>5</v>
      </c>
      <c r="AE41" s="30">
        <v>5</v>
      </c>
      <c r="AF41" s="30">
        <v>5</v>
      </c>
      <c r="AG41" s="30">
        <v>5</v>
      </c>
      <c r="AH41" s="30">
        <v>5</v>
      </c>
      <c r="AI41" s="30">
        <v>5</v>
      </c>
      <c r="AJ41" s="30">
        <v>5</v>
      </c>
      <c r="AK41" s="30">
        <v>5</v>
      </c>
      <c r="AL41" s="30"/>
      <c r="AM41" s="30"/>
      <c r="AN41" s="30"/>
      <c r="AO41" s="30"/>
      <c r="AP41" s="30"/>
      <c r="AQ41" s="30"/>
      <c r="AR41" s="30"/>
      <c r="AS41" s="30"/>
      <c r="AT41" s="33">
        <v>70</v>
      </c>
      <c r="AU41" s="35">
        <v>0.0046875</v>
      </c>
    </row>
    <row r="42" spans="1:47" ht="15" thickBot="1">
      <c r="A42" s="143">
        <v>34</v>
      </c>
      <c r="B42" s="36" t="s">
        <v>47</v>
      </c>
      <c r="C42" s="33">
        <v>134</v>
      </c>
      <c r="D42" s="31"/>
      <c r="E42" s="30">
        <v>2</v>
      </c>
      <c r="F42" s="32"/>
      <c r="G42" s="30" t="s">
        <v>107</v>
      </c>
      <c r="H42" s="33" t="s">
        <v>62</v>
      </c>
      <c r="I42" s="30" t="s">
        <v>108</v>
      </c>
      <c r="J42" s="30" t="s">
        <v>75</v>
      </c>
      <c r="K42" s="30" t="s">
        <v>76</v>
      </c>
      <c r="L42" s="34">
        <v>1</v>
      </c>
      <c r="M42" s="34">
        <v>40</v>
      </c>
      <c r="N42" s="34">
        <v>0</v>
      </c>
      <c r="O42" s="21">
        <v>0.06944444444444443</v>
      </c>
      <c r="P42" s="30">
        <v>1</v>
      </c>
      <c r="Q42" s="30">
        <v>42</v>
      </c>
      <c r="R42" s="30">
        <v>37</v>
      </c>
      <c r="S42" s="35">
        <v>0.07126157407407407</v>
      </c>
      <c r="T42" s="35">
        <v>0.0018171296296296408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3">
        <v>0</v>
      </c>
      <c r="AU42" s="35">
        <v>0.0018171296296296408</v>
      </c>
    </row>
    <row r="43" spans="1:47" ht="15" thickBot="1">
      <c r="A43" s="143">
        <v>35</v>
      </c>
      <c r="B43" s="36" t="s">
        <v>47</v>
      </c>
      <c r="C43" s="33">
        <v>119</v>
      </c>
      <c r="D43" s="31"/>
      <c r="E43" s="30">
        <v>2</v>
      </c>
      <c r="F43" s="32"/>
      <c r="G43" s="30" t="s">
        <v>109</v>
      </c>
      <c r="H43" s="33" t="s">
        <v>62</v>
      </c>
      <c r="I43" s="30" t="s">
        <v>110</v>
      </c>
      <c r="J43" s="30" t="s">
        <v>111</v>
      </c>
      <c r="K43" s="30" t="s">
        <v>76</v>
      </c>
      <c r="L43" s="34">
        <v>1</v>
      </c>
      <c r="M43" s="34">
        <v>41</v>
      </c>
      <c r="N43" s="34"/>
      <c r="O43" s="21">
        <v>0.07013888888888889</v>
      </c>
      <c r="P43" s="30">
        <v>1</v>
      </c>
      <c r="Q43" s="30">
        <v>44</v>
      </c>
      <c r="R43" s="30">
        <v>5</v>
      </c>
      <c r="S43" s="35">
        <v>0.07228009259259259</v>
      </c>
      <c r="T43" s="35">
        <v>0.0021412037037037007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>
        <v>5</v>
      </c>
      <c r="AF43" s="30">
        <v>5</v>
      </c>
      <c r="AG43" s="30">
        <v>5</v>
      </c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3">
        <v>15</v>
      </c>
      <c r="AU43" s="35">
        <v>0.0023148148148148117</v>
      </c>
    </row>
    <row r="44" spans="1:47" ht="15" thickBot="1">
      <c r="A44" s="143">
        <v>36</v>
      </c>
      <c r="B44" s="58" t="s">
        <v>46</v>
      </c>
      <c r="C44" s="19">
        <v>103</v>
      </c>
      <c r="D44" s="17"/>
      <c r="E44" s="16">
        <v>2</v>
      </c>
      <c r="F44" s="18"/>
      <c r="G44" s="16" t="s">
        <v>97</v>
      </c>
      <c r="H44" s="19" t="s">
        <v>71</v>
      </c>
      <c r="I44" s="16" t="s">
        <v>83</v>
      </c>
      <c r="J44" s="16"/>
      <c r="K44" s="16" t="s">
        <v>64</v>
      </c>
      <c r="L44" s="20">
        <v>1</v>
      </c>
      <c r="M44" s="20">
        <v>43</v>
      </c>
      <c r="N44" s="20"/>
      <c r="O44" s="21">
        <v>0.07152777777777779</v>
      </c>
      <c r="P44" s="16">
        <v>1</v>
      </c>
      <c r="Q44" s="16">
        <v>46</v>
      </c>
      <c r="R44" s="16">
        <v>7</v>
      </c>
      <c r="S44" s="21">
        <v>0.07369212962962964</v>
      </c>
      <c r="T44" s="21">
        <v>0.002164351851851848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>
        <v>5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9">
        <v>5</v>
      </c>
      <c r="AU44" s="21">
        <v>0.0022222222222222183</v>
      </c>
    </row>
    <row r="45" spans="1:47" ht="15" thickBot="1">
      <c r="A45" s="143">
        <v>36</v>
      </c>
      <c r="B45" s="22" t="s">
        <v>46</v>
      </c>
      <c r="C45" s="26">
        <v>101</v>
      </c>
      <c r="D45" s="24"/>
      <c r="E45" s="23">
        <v>2</v>
      </c>
      <c r="F45" s="25"/>
      <c r="G45" s="23" t="s">
        <v>98</v>
      </c>
      <c r="H45" s="26" t="s">
        <v>62</v>
      </c>
      <c r="I45" s="23" t="s">
        <v>63</v>
      </c>
      <c r="J45" s="23"/>
      <c r="K45" s="23" t="s">
        <v>64</v>
      </c>
      <c r="L45" s="27"/>
      <c r="M45" s="27"/>
      <c r="N45" s="27"/>
      <c r="O45" s="21">
        <v>0.07152777777777779</v>
      </c>
      <c r="P45" s="23"/>
      <c r="Q45" s="23"/>
      <c r="R45" s="23"/>
      <c r="S45" s="28">
        <v>0.07369212962962964</v>
      </c>
      <c r="T45" s="28">
        <v>0.002164351851851848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6">
        <v>5</v>
      </c>
      <c r="AU45" s="28">
        <v>0.0022222222222222183</v>
      </c>
    </row>
    <row r="46" spans="1:47" ht="15" thickBot="1">
      <c r="A46" s="143">
        <v>37</v>
      </c>
      <c r="B46" s="36" t="s">
        <v>48</v>
      </c>
      <c r="C46" s="33">
        <v>100</v>
      </c>
      <c r="D46" s="31"/>
      <c r="E46" s="30">
        <v>1</v>
      </c>
      <c r="F46" s="32"/>
      <c r="G46" s="30" t="s">
        <v>118</v>
      </c>
      <c r="H46" s="33" t="s">
        <v>71</v>
      </c>
      <c r="I46" s="30" t="s">
        <v>102</v>
      </c>
      <c r="J46" s="30" t="s">
        <v>52</v>
      </c>
      <c r="K46" s="30"/>
      <c r="L46" s="34">
        <v>1</v>
      </c>
      <c r="M46" s="34">
        <v>44</v>
      </c>
      <c r="N46" s="34"/>
      <c r="O46" s="21">
        <v>0.07222222222222223</v>
      </c>
      <c r="P46" s="30">
        <v>1</v>
      </c>
      <c r="Q46" s="30">
        <v>48</v>
      </c>
      <c r="R46" s="30">
        <v>29</v>
      </c>
      <c r="S46" s="35">
        <v>0.07533564814814815</v>
      </c>
      <c r="T46" s="35">
        <v>0.0031134259259259223</v>
      </c>
      <c r="U46" s="30"/>
      <c r="V46" s="30"/>
      <c r="W46" s="30">
        <v>5</v>
      </c>
      <c r="X46" s="30"/>
      <c r="Y46" s="30"/>
      <c r="Z46" s="30"/>
      <c r="AA46" s="30">
        <v>5</v>
      </c>
      <c r="AB46" s="30"/>
      <c r="AC46" s="30"/>
      <c r="AD46" s="30"/>
      <c r="AE46" s="30">
        <v>5</v>
      </c>
      <c r="AF46" s="30">
        <v>5</v>
      </c>
      <c r="AG46" s="30"/>
      <c r="AH46" s="30"/>
      <c r="AI46" s="30"/>
      <c r="AJ46" s="30">
        <v>5</v>
      </c>
      <c r="AK46" s="30"/>
      <c r="AL46" s="30"/>
      <c r="AM46" s="30"/>
      <c r="AN46" s="30"/>
      <c r="AO46" s="30"/>
      <c r="AP46" s="30"/>
      <c r="AQ46" s="30"/>
      <c r="AR46" s="30"/>
      <c r="AS46" s="30"/>
      <c r="AT46" s="33">
        <v>25</v>
      </c>
      <c r="AU46" s="35">
        <v>0.003402777777777774</v>
      </c>
    </row>
    <row r="47" spans="1:47" ht="15" thickBot="1">
      <c r="A47" s="143">
        <v>38</v>
      </c>
      <c r="B47" s="36" t="s">
        <v>47</v>
      </c>
      <c r="C47" s="33">
        <v>132</v>
      </c>
      <c r="D47" s="31"/>
      <c r="E47" s="30">
        <v>1</v>
      </c>
      <c r="F47" s="32"/>
      <c r="G47" s="30" t="s">
        <v>119</v>
      </c>
      <c r="H47" s="33" t="s">
        <v>62</v>
      </c>
      <c r="I47" s="30" t="s">
        <v>120</v>
      </c>
      <c r="J47" s="30" t="s">
        <v>52</v>
      </c>
      <c r="K47" s="30"/>
      <c r="L47" s="34">
        <v>1</v>
      </c>
      <c r="M47" s="34">
        <v>52</v>
      </c>
      <c r="N47" s="34"/>
      <c r="O47" s="21">
        <v>0.07777777777777778</v>
      </c>
      <c r="P47" s="30">
        <v>1</v>
      </c>
      <c r="Q47" s="30">
        <v>55</v>
      </c>
      <c r="R47" s="30">
        <v>7</v>
      </c>
      <c r="S47" s="35">
        <v>0.07994212962962964</v>
      </c>
      <c r="T47" s="35">
        <v>0.0021643518518518617</v>
      </c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>
        <v>5</v>
      </c>
      <c r="AH47" s="30"/>
      <c r="AI47" s="30"/>
      <c r="AJ47" s="30">
        <v>5</v>
      </c>
      <c r="AK47" s="30"/>
      <c r="AL47" s="30"/>
      <c r="AM47" s="30"/>
      <c r="AN47" s="30"/>
      <c r="AO47" s="30"/>
      <c r="AP47" s="30"/>
      <c r="AQ47" s="30"/>
      <c r="AR47" s="30"/>
      <c r="AS47" s="30"/>
      <c r="AT47" s="33">
        <v>10</v>
      </c>
      <c r="AU47" s="35">
        <v>0.0022800925925926026</v>
      </c>
    </row>
    <row r="48" spans="1:47" ht="15" thickBot="1">
      <c r="A48" s="143">
        <v>39</v>
      </c>
      <c r="B48" s="36" t="s">
        <v>47</v>
      </c>
      <c r="C48" s="33">
        <v>101</v>
      </c>
      <c r="D48" s="31"/>
      <c r="E48" s="30">
        <v>2</v>
      </c>
      <c r="F48" s="32"/>
      <c r="G48" s="30" t="s">
        <v>91</v>
      </c>
      <c r="H48" s="33" t="s">
        <v>62</v>
      </c>
      <c r="I48" s="30" t="s">
        <v>63</v>
      </c>
      <c r="J48" s="30"/>
      <c r="K48" s="30" t="s">
        <v>64</v>
      </c>
      <c r="L48" s="34">
        <v>1</v>
      </c>
      <c r="M48" s="34">
        <v>54</v>
      </c>
      <c r="N48" s="34"/>
      <c r="O48" s="21">
        <v>0.07916666666666666</v>
      </c>
      <c r="P48" s="30">
        <v>1</v>
      </c>
      <c r="Q48" s="30">
        <v>56</v>
      </c>
      <c r="R48" s="30">
        <v>23</v>
      </c>
      <c r="S48" s="35">
        <v>0.08082175925925926</v>
      </c>
      <c r="T48" s="35">
        <v>0.0016550925925925969</v>
      </c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>
        <v>5</v>
      </c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3">
        <v>5</v>
      </c>
      <c r="AU48" s="35">
        <v>0.0017129629629629673</v>
      </c>
    </row>
    <row r="49" spans="1:47" ht="15" thickBot="1">
      <c r="A49" s="143">
        <v>40</v>
      </c>
      <c r="B49" s="36" t="s">
        <v>47</v>
      </c>
      <c r="C49" s="33">
        <v>114</v>
      </c>
      <c r="D49" s="31"/>
      <c r="E49" s="30">
        <v>1</v>
      </c>
      <c r="F49" s="32"/>
      <c r="G49" s="30" t="s">
        <v>121</v>
      </c>
      <c r="H49" s="33" t="s">
        <v>62</v>
      </c>
      <c r="I49" s="30" t="s">
        <v>122</v>
      </c>
      <c r="J49" s="30" t="s">
        <v>75</v>
      </c>
      <c r="K49" s="30"/>
      <c r="L49" s="34">
        <v>1</v>
      </c>
      <c r="M49" s="34">
        <v>55</v>
      </c>
      <c r="N49" s="34"/>
      <c r="O49" s="21">
        <v>0.0798611111111111</v>
      </c>
      <c r="P49" s="30">
        <v>1</v>
      </c>
      <c r="Q49" s="30">
        <v>57</v>
      </c>
      <c r="R49" s="30">
        <v>59</v>
      </c>
      <c r="S49" s="35">
        <v>0.08193287037037038</v>
      </c>
      <c r="T49" s="35">
        <v>0.002071759259259273</v>
      </c>
      <c r="U49" s="30"/>
      <c r="V49" s="30">
        <v>5</v>
      </c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3">
        <v>5</v>
      </c>
      <c r="AU49" s="35">
        <v>0.0021296296296296436</v>
      </c>
    </row>
    <row r="50" spans="1:47" ht="15" thickBot="1">
      <c r="A50" s="143">
        <v>41</v>
      </c>
      <c r="B50" s="36" t="s">
        <v>48</v>
      </c>
      <c r="C50" s="33">
        <v>130</v>
      </c>
      <c r="D50" s="31"/>
      <c r="E50" s="30">
        <v>1</v>
      </c>
      <c r="F50" s="32"/>
      <c r="G50" s="30" t="s">
        <v>123</v>
      </c>
      <c r="H50" s="33" t="s">
        <v>62</v>
      </c>
      <c r="I50" s="30" t="s">
        <v>81</v>
      </c>
      <c r="J50" s="30" t="s">
        <v>75</v>
      </c>
      <c r="K50" s="30"/>
      <c r="L50" s="34">
        <v>1</v>
      </c>
      <c r="M50" s="34">
        <v>57</v>
      </c>
      <c r="N50" s="34"/>
      <c r="O50" s="21">
        <v>0.08125</v>
      </c>
      <c r="P50" s="30">
        <v>2</v>
      </c>
      <c r="Q50" s="30"/>
      <c r="R50" s="30">
        <v>7</v>
      </c>
      <c r="S50" s="35">
        <v>0.08341435185185185</v>
      </c>
      <c r="T50" s="35">
        <v>0.002164351851851848</v>
      </c>
      <c r="U50" s="30"/>
      <c r="V50" s="30"/>
      <c r="W50" s="30"/>
      <c r="X50" s="30"/>
      <c r="Y50" s="30"/>
      <c r="Z50" s="30"/>
      <c r="AA50" s="30"/>
      <c r="AB50" s="30">
        <v>5</v>
      </c>
      <c r="AC50" s="30"/>
      <c r="AD50" s="30"/>
      <c r="AE50" s="30"/>
      <c r="AF50" s="30">
        <v>5</v>
      </c>
      <c r="AG50" s="30"/>
      <c r="AH50" s="30">
        <v>0</v>
      </c>
      <c r="AI50" s="30">
        <v>5</v>
      </c>
      <c r="AJ50" s="30">
        <v>5</v>
      </c>
      <c r="AK50" s="30"/>
      <c r="AL50" s="30"/>
      <c r="AM50" s="30"/>
      <c r="AN50" s="30"/>
      <c r="AO50" s="30"/>
      <c r="AP50" s="30"/>
      <c r="AQ50" s="30"/>
      <c r="AR50" s="30"/>
      <c r="AS50" s="30"/>
      <c r="AT50" s="33">
        <v>20</v>
      </c>
      <c r="AU50" s="35">
        <v>0.0023958333333333292</v>
      </c>
    </row>
    <row r="51" spans="1:47" ht="15" thickBot="1">
      <c r="A51" s="143">
        <v>42</v>
      </c>
      <c r="B51" s="36" t="s">
        <v>48</v>
      </c>
      <c r="C51" s="33">
        <v>138</v>
      </c>
      <c r="D51" s="31"/>
      <c r="E51" s="30">
        <v>1</v>
      </c>
      <c r="F51" s="32"/>
      <c r="G51" s="30" t="s">
        <v>124</v>
      </c>
      <c r="H51" s="33" t="s">
        <v>62</v>
      </c>
      <c r="I51" s="30" t="s">
        <v>125</v>
      </c>
      <c r="J51" s="30" t="s">
        <v>75</v>
      </c>
      <c r="K51" s="30"/>
      <c r="L51" s="34">
        <v>1</v>
      </c>
      <c r="M51" s="34">
        <v>58</v>
      </c>
      <c r="N51" s="34"/>
      <c r="O51" s="21">
        <v>0.08194444444444444</v>
      </c>
      <c r="P51" s="30">
        <v>2</v>
      </c>
      <c r="Q51" s="30">
        <v>1</v>
      </c>
      <c r="R51" s="30">
        <v>36</v>
      </c>
      <c r="S51" s="35">
        <v>0.08444444444444445</v>
      </c>
      <c r="T51" s="35">
        <v>0.0025</v>
      </c>
      <c r="U51" s="30"/>
      <c r="V51" s="30"/>
      <c r="W51" s="30"/>
      <c r="X51" s="30"/>
      <c r="Y51" s="30"/>
      <c r="Z51" s="30"/>
      <c r="AA51" s="30">
        <v>5</v>
      </c>
      <c r="AB51" s="30"/>
      <c r="AC51" s="30"/>
      <c r="AD51" s="30"/>
      <c r="AE51" s="30">
        <v>5</v>
      </c>
      <c r="AF51" s="30">
        <v>5</v>
      </c>
      <c r="AG51" s="30">
        <v>5</v>
      </c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3">
        <v>20</v>
      </c>
      <c r="AU51" s="35">
        <v>0.0027314814814814836</v>
      </c>
    </row>
    <row r="52" spans="1:47" ht="15" thickBot="1">
      <c r="A52" s="143">
        <v>43</v>
      </c>
      <c r="B52" s="36" t="s">
        <v>47</v>
      </c>
      <c r="C52" s="33">
        <v>136</v>
      </c>
      <c r="D52" s="31"/>
      <c r="E52" s="30">
        <v>1</v>
      </c>
      <c r="F52" s="32"/>
      <c r="G52" s="30" t="s">
        <v>126</v>
      </c>
      <c r="H52" s="33" t="s">
        <v>62</v>
      </c>
      <c r="I52" s="30" t="s">
        <v>127</v>
      </c>
      <c r="J52" s="30" t="s">
        <v>75</v>
      </c>
      <c r="K52" s="30"/>
      <c r="L52" s="34">
        <v>2</v>
      </c>
      <c r="M52" s="34">
        <v>0</v>
      </c>
      <c r="N52" s="34">
        <v>0</v>
      </c>
      <c r="O52" s="21">
        <v>0.08333333333333333</v>
      </c>
      <c r="P52" s="30">
        <v>2</v>
      </c>
      <c r="Q52" s="30">
        <v>3</v>
      </c>
      <c r="R52" s="30">
        <v>54</v>
      </c>
      <c r="S52" s="35">
        <v>0.08604166666666667</v>
      </c>
      <c r="T52" s="35">
        <v>0.0027083333333333404</v>
      </c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>
        <v>5</v>
      </c>
      <c r="AK52" s="30"/>
      <c r="AL52" s="30"/>
      <c r="AM52" s="30"/>
      <c r="AN52" s="30"/>
      <c r="AO52" s="30"/>
      <c r="AP52" s="30"/>
      <c r="AQ52" s="30"/>
      <c r="AR52" s="30"/>
      <c r="AS52" s="30"/>
      <c r="AT52" s="33">
        <v>5</v>
      </c>
      <c r="AU52" s="35">
        <v>0.002766203703703711</v>
      </c>
    </row>
    <row r="53" spans="1:47" ht="15" thickBot="1">
      <c r="A53" s="143">
        <v>44</v>
      </c>
      <c r="B53" s="36" t="s">
        <v>47</v>
      </c>
      <c r="C53" s="33">
        <v>133</v>
      </c>
      <c r="D53" s="31"/>
      <c r="E53" s="30">
        <v>1</v>
      </c>
      <c r="F53" s="32"/>
      <c r="G53" s="30" t="s">
        <v>128</v>
      </c>
      <c r="H53" s="33" t="s">
        <v>71</v>
      </c>
      <c r="I53" s="30" t="s">
        <v>129</v>
      </c>
      <c r="J53" s="30" t="s">
        <v>75</v>
      </c>
      <c r="K53" s="30"/>
      <c r="L53" s="34">
        <v>2</v>
      </c>
      <c r="M53" s="34">
        <v>2</v>
      </c>
      <c r="N53" s="34">
        <v>0</v>
      </c>
      <c r="O53" s="21">
        <v>0.08472222222222221</v>
      </c>
      <c r="P53" s="30">
        <v>2</v>
      </c>
      <c r="Q53" s="30">
        <v>5</v>
      </c>
      <c r="R53" s="30">
        <v>0</v>
      </c>
      <c r="S53" s="35">
        <v>0.08680555555555557</v>
      </c>
      <c r="T53" s="35">
        <v>0.0020833333333333537</v>
      </c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3">
        <v>0</v>
      </c>
      <c r="AU53" s="35">
        <v>0.0020833333333333537</v>
      </c>
    </row>
    <row r="54" spans="1:47" ht="15" thickBot="1">
      <c r="A54" s="143">
        <v>45</v>
      </c>
      <c r="B54" s="36" t="s">
        <v>48</v>
      </c>
      <c r="C54" s="33">
        <v>131</v>
      </c>
      <c r="D54" s="31"/>
      <c r="E54" s="30">
        <v>1</v>
      </c>
      <c r="F54" s="32"/>
      <c r="G54" s="30" t="s">
        <v>130</v>
      </c>
      <c r="H54" s="33" t="s">
        <v>71</v>
      </c>
      <c r="I54" s="30" t="s">
        <v>131</v>
      </c>
      <c r="J54" s="30" t="s">
        <v>52</v>
      </c>
      <c r="K54" s="30"/>
      <c r="L54" s="34">
        <v>2</v>
      </c>
      <c r="M54" s="34">
        <v>3</v>
      </c>
      <c r="N54" s="34"/>
      <c r="O54" s="21">
        <v>0.08541666666666665</v>
      </c>
      <c r="P54" s="30">
        <v>2</v>
      </c>
      <c r="Q54" s="30">
        <v>7</v>
      </c>
      <c r="R54" s="30"/>
      <c r="S54" s="35">
        <v>0.08819444444444445</v>
      </c>
      <c r="T54" s="35">
        <v>0.0027777777777777957</v>
      </c>
      <c r="U54" s="30"/>
      <c r="V54" s="30">
        <v>5</v>
      </c>
      <c r="W54" s="30">
        <v>5</v>
      </c>
      <c r="X54" s="30"/>
      <c r="Y54" s="30"/>
      <c r="Z54" s="30"/>
      <c r="AA54" s="30"/>
      <c r="AB54" s="30"/>
      <c r="AC54" s="30"/>
      <c r="AD54" s="30"/>
      <c r="AE54" s="30">
        <v>5</v>
      </c>
      <c r="AF54" s="30"/>
      <c r="AG54" s="30"/>
      <c r="AH54" s="30"/>
      <c r="AI54" s="30"/>
      <c r="AJ54" s="30">
        <v>5</v>
      </c>
      <c r="AK54" s="30"/>
      <c r="AL54" s="30"/>
      <c r="AM54" s="30"/>
      <c r="AN54" s="30"/>
      <c r="AO54" s="30"/>
      <c r="AP54" s="30"/>
      <c r="AQ54" s="30"/>
      <c r="AR54" s="30"/>
      <c r="AS54" s="30"/>
      <c r="AT54" s="33">
        <v>20</v>
      </c>
      <c r="AU54" s="35">
        <v>0.003009259259259277</v>
      </c>
    </row>
    <row r="55" spans="1:47" ht="15" thickBot="1">
      <c r="A55" s="143">
        <v>46</v>
      </c>
      <c r="B55" s="36" t="s">
        <v>47</v>
      </c>
      <c r="C55" s="33">
        <v>100</v>
      </c>
      <c r="D55" s="31"/>
      <c r="E55" s="30">
        <v>1</v>
      </c>
      <c r="F55" s="32"/>
      <c r="G55" s="30" t="s">
        <v>132</v>
      </c>
      <c r="H55" s="33" t="s">
        <v>71</v>
      </c>
      <c r="I55" s="30" t="s">
        <v>102</v>
      </c>
      <c r="J55" s="30" t="s">
        <v>52</v>
      </c>
      <c r="K55" s="30"/>
      <c r="L55" s="34">
        <v>2</v>
      </c>
      <c r="M55" s="34">
        <v>5</v>
      </c>
      <c r="N55" s="34"/>
      <c r="O55" s="21">
        <v>0.08680555555555557</v>
      </c>
      <c r="P55" s="30">
        <v>2</v>
      </c>
      <c r="Q55" s="30">
        <v>8</v>
      </c>
      <c r="R55" s="30">
        <v>32</v>
      </c>
      <c r="S55" s="35">
        <v>0.08925925925925926</v>
      </c>
      <c r="T55" s="35">
        <v>0.002453703703703694</v>
      </c>
      <c r="U55" s="30"/>
      <c r="V55" s="30">
        <v>5</v>
      </c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3">
        <v>5</v>
      </c>
      <c r="AU55" s="35">
        <v>0.0025115740740740645</v>
      </c>
    </row>
    <row r="56" spans="1:47" ht="15" thickBot="1">
      <c r="A56" s="143">
        <v>47</v>
      </c>
      <c r="B56" s="36" t="s">
        <v>48</v>
      </c>
      <c r="C56" s="33">
        <v>112</v>
      </c>
      <c r="D56" s="31"/>
      <c r="E56" s="30">
        <v>1</v>
      </c>
      <c r="F56" s="32"/>
      <c r="G56" s="30" t="s">
        <v>133</v>
      </c>
      <c r="H56" s="33" t="s">
        <v>62</v>
      </c>
      <c r="I56" s="30" t="s">
        <v>134</v>
      </c>
      <c r="J56" s="30"/>
      <c r="K56" s="30"/>
      <c r="L56" s="34">
        <v>2</v>
      </c>
      <c r="M56" s="34">
        <v>6</v>
      </c>
      <c r="N56" s="34"/>
      <c r="O56" s="21">
        <v>0.0875</v>
      </c>
      <c r="P56" s="30">
        <v>2</v>
      </c>
      <c r="Q56" s="30">
        <v>11</v>
      </c>
      <c r="R56" s="30">
        <v>2</v>
      </c>
      <c r="S56" s="35">
        <v>0.09099537037037037</v>
      </c>
      <c r="T56" s="35">
        <v>0.003495370370370357</v>
      </c>
      <c r="U56" s="30"/>
      <c r="V56" s="30"/>
      <c r="W56" s="30">
        <v>5</v>
      </c>
      <c r="X56" s="30">
        <v>5</v>
      </c>
      <c r="Y56" s="30"/>
      <c r="Z56" s="30">
        <v>5</v>
      </c>
      <c r="AA56" s="30">
        <v>5</v>
      </c>
      <c r="AB56" s="30">
        <v>5</v>
      </c>
      <c r="AC56" s="30">
        <v>5</v>
      </c>
      <c r="AD56" s="30">
        <v>5</v>
      </c>
      <c r="AE56" s="30">
        <v>5</v>
      </c>
      <c r="AF56" s="30">
        <v>5</v>
      </c>
      <c r="AG56" s="30">
        <v>50</v>
      </c>
      <c r="AH56" s="30"/>
      <c r="AI56" s="30">
        <v>5</v>
      </c>
      <c r="AJ56" s="30">
        <v>50</v>
      </c>
      <c r="AK56" s="30"/>
      <c r="AL56" s="30"/>
      <c r="AM56" s="30"/>
      <c r="AN56" s="30"/>
      <c r="AO56" s="30"/>
      <c r="AP56" s="30"/>
      <c r="AQ56" s="30"/>
      <c r="AR56" s="30"/>
      <c r="AS56" s="30"/>
      <c r="AT56" s="33">
        <v>150</v>
      </c>
      <c r="AU56" s="35">
        <v>0.005231481481481468</v>
      </c>
    </row>
    <row r="57" spans="1:47" ht="15" thickBot="1">
      <c r="A57" s="143">
        <v>48</v>
      </c>
      <c r="B57" s="36" t="s">
        <v>47</v>
      </c>
      <c r="C57" s="33">
        <v>127</v>
      </c>
      <c r="D57" s="31"/>
      <c r="E57" s="30">
        <v>2</v>
      </c>
      <c r="F57" s="32"/>
      <c r="G57" s="30" t="s">
        <v>112</v>
      </c>
      <c r="H57" s="33" t="s">
        <v>62</v>
      </c>
      <c r="I57" s="30" t="s">
        <v>113</v>
      </c>
      <c r="J57" s="30" t="s">
        <v>75</v>
      </c>
      <c r="K57" s="30"/>
      <c r="L57" s="34">
        <v>2</v>
      </c>
      <c r="M57" s="34">
        <v>8</v>
      </c>
      <c r="N57" s="34"/>
      <c r="O57" s="21">
        <v>0.08888888888888889</v>
      </c>
      <c r="P57" s="30">
        <v>2</v>
      </c>
      <c r="Q57" s="30">
        <v>11</v>
      </c>
      <c r="R57" s="30">
        <v>19</v>
      </c>
      <c r="S57" s="35">
        <v>0.09119212962962964</v>
      </c>
      <c r="T57" s="35">
        <v>0.0023032407407407446</v>
      </c>
      <c r="U57" s="30"/>
      <c r="V57" s="30">
        <v>5</v>
      </c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>
        <v>5</v>
      </c>
      <c r="AH57" s="30"/>
      <c r="AI57" s="30"/>
      <c r="AJ57" s="30">
        <v>5</v>
      </c>
      <c r="AK57" s="30"/>
      <c r="AL57" s="30"/>
      <c r="AM57" s="30"/>
      <c r="AN57" s="30"/>
      <c r="AO57" s="30"/>
      <c r="AP57" s="30"/>
      <c r="AQ57" s="30"/>
      <c r="AR57" s="30"/>
      <c r="AS57" s="30"/>
      <c r="AT57" s="33">
        <v>15</v>
      </c>
      <c r="AU57" s="35">
        <v>0.0024768518518518555</v>
      </c>
    </row>
    <row r="58" spans="1:47" ht="15" thickBot="1">
      <c r="A58" s="143">
        <v>49</v>
      </c>
      <c r="B58" s="36" t="s">
        <v>48</v>
      </c>
      <c r="C58" s="33">
        <v>119</v>
      </c>
      <c r="D58" s="31"/>
      <c r="E58" s="30">
        <v>1</v>
      </c>
      <c r="F58" s="32"/>
      <c r="G58" s="30" t="s">
        <v>135</v>
      </c>
      <c r="H58" s="33" t="s">
        <v>62</v>
      </c>
      <c r="I58" s="30" t="s">
        <v>110</v>
      </c>
      <c r="J58" s="30" t="s">
        <v>111</v>
      </c>
      <c r="K58" s="30" t="s">
        <v>76</v>
      </c>
      <c r="L58" s="34">
        <v>2</v>
      </c>
      <c r="M58" s="34">
        <v>9</v>
      </c>
      <c r="N58" s="34"/>
      <c r="O58" s="21">
        <v>0.08958333333333333</v>
      </c>
      <c r="P58" s="30">
        <v>2</v>
      </c>
      <c r="Q58" s="30">
        <v>12</v>
      </c>
      <c r="R58" s="30">
        <v>47</v>
      </c>
      <c r="S58" s="35">
        <v>0.09221064814814815</v>
      </c>
      <c r="T58" s="35">
        <v>0.0026273148148148184</v>
      </c>
      <c r="U58" s="30"/>
      <c r="V58" s="30"/>
      <c r="W58" s="30">
        <v>5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>
        <v>5</v>
      </c>
      <c r="AH58" s="30"/>
      <c r="AI58" s="30">
        <v>5</v>
      </c>
      <c r="AJ58" s="30">
        <v>5</v>
      </c>
      <c r="AK58" s="30"/>
      <c r="AL58" s="30"/>
      <c r="AM58" s="30"/>
      <c r="AN58" s="30"/>
      <c r="AO58" s="30"/>
      <c r="AP58" s="30"/>
      <c r="AQ58" s="30"/>
      <c r="AR58" s="30"/>
      <c r="AS58" s="30"/>
      <c r="AT58" s="33">
        <v>20</v>
      </c>
      <c r="AU58" s="35">
        <v>0.0028587962962963</v>
      </c>
    </row>
    <row r="59" spans="1:47" ht="15" thickBot="1">
      <c r="A59" s="143">
        <v>50</v>
      </c>
      <c r="B59" s="36" t="s">
        <v>48</v>
      </c>
      <c r="C59" s="33">
        <v>117</v>
      </c>
      <c r="D59" s="31"/>
      <c r="E59" s="30">
        <v>2</v>
      </c>
      <c r="F59" s="32"/>
      <c r="G59" s="30" t="s">
        <v>87</v>
      </c>
      <c r="H59" s="33" t="s">
        <v>62</v>
      </c>
      <c r="I59" s="30" t="s">
        <v>88</v>
      </c>
      <c r="J59" s="30" t="s">
        <v>89</v>
      </c>
      <c r="K59" s="30" t="s">
        <v>90</v>
      </c>
      <c r="L59" s="34">
        <v>2</v>
      </c>
      <c r="M59" s="34">
        <v>10</v>
      </c>
      <c r="N59" s="34"/>
      <c r="O59" s="21">
        <v>0.09027777777777778</v>
      </c>
      <c r="P59" s="30">
        <v>2</v>
      </c>
      <c r="Q59" s="30">
        <v>14</v>
      </c>
      <c r="R59" s="30">
        <v>44</v>
      </c>
      <c r="S59" s="35">
        <v>0.09356481481481482</v>
      </c>
      <c r="T59" s="35">
        <v>0.0032870370370370466</v>
      </c>
      <c r="U59" s="30"/>
      <c r="V59" s="30">
        <v>5</v>
      </c>
      <c r="W59" s="30">
        <v>5</v>
      </c>
      <c r="X59" s="30"/>
      <c r="Y59" s="30"/>
      <c r="Z59" s="30">
        <v>50</v>
      </c>
      <c r="AA59" s="30"/>
      <c r="AB59" s="30"/>
      <c r="AC59" s="30">
        <v>50</v>
      </c>
      <c r="AD59" s="30">
        <v>50</v>
      </c>
      <c r="AE59" s="30">
        <v>5</v>
      </c>
      <c r="AF59" s="30">
        <v>5</v>
      </c>
      <c r="AG59" s="30">
        <v>5</v>
      </c>
      <c r="AH59" s="30"/>
      <c r="AI59" s="30">
        <v>5</v>
      </c>
      <c r="AJ59" s="30">
        <v>50</v>
      </c>
      <c r="AK59" s="30">
        <v>5</v>
      </c>
      <c r="AL59" s="30"/>
      <c r="AM59" s="30"/>
      <c r="AN59" s="30"/>
      <c r="AO59" s="30"/>
      <c r="AP59" s="30"/>
      <c r="AQ59" s="30"/>
      <c r="AR59" s="30"/>
      <c r="AS59" s="30"/>
      <c r="AT59" s="33">
        <v>235</v>
      </c>
      <c r="AU59" s="35">
        <v>0.006006944444444454</v>
      </c>
    </row>
    <row r="60" spans="1:47" ht="15" thickBot="1">
      <c r="A60" s="143">
        <v>51</v>
      </c>
      <c r="B60" s="36" t="s">
        <v>48</v>
      </c>
      <c r="C60" s="33">
        <v>128</v>
      </c>
      <c r="D60" s="31"/>
      <c r="E60" s="30">
        <v>1</v>
      </c>
      <c r="F60" s="32"/>
      <c r="G60" s="30" t="s">
        <v>136</v>
      </c>
      <c r="H60" s="33" t="s">
        <v>71</v>
      </c>
      <c r="I60" s="30" t="s">
        <v>137</v>
      </c>
      <c r="J60" s="30" t="s">
        <v>75</v>
      </c>
      <c r="K60" s="30"/>
      <c r="L60" s="34">
        <v>2</v>
      </c>
      <c r="M60" s="34">
        <v>16</v>
      </c>
      <c r="N60" s="34"/>
      <c r="O60" s="21">
        <v>0.09444444444444444</v>
      </c>
      <c r="P60" s="30">
        <v>2</v>
      </c>
      <c r="Q60" s="30">
        <v>20</v>
      </c>
      <c r="R60" s="30">
        <v>11</v>
      </c>
      <c r="S60" s="35">
        <v>0.09734953703703704</v>
      </c>
      <c r="T60" s="35">
        <v>0.002905092592592598</v>
      </c>
      <c r="U60" s="30"/>
      <c r="V60" s="30">
        <v>5</v>
      </c>
      <c r="W60" s="30"/>
      <c r="X60" s="30"/>
      <c r="Y60" s="30"/>
      <c r="Z60" s="30"/>
      <c r="AA60" s="30"/>
      <c r="AB60" s="30"/>
      <c r="AC60" s="30"/>
      <c r="AD60" s="30"/>
      <c r="AE60" s="30">
        <v>5</v>
      </c>
      <c r="AF60" s="30">
        <v>5</v>
      </c>
      <c r="AG60" s="30">
        <v>5</v>
      </c>
      <c r="AH60" s="30"/>
      <c r="AI60" s="30">
        <v>5</v>
      </c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3">
        <v>25</v>
      </c>
      <c r="AU60" s="35">
        <v>0.00319444444444445</v>
      </c>
    </row>
    <row r="61" spans="1:47" ht="15" thickBot="1">
      <c r="A61" s="143">
        <v>52</v>
      </c>
      <c r="B61" s="36" t="s">
        <v>47</v>
      </c>
      <c r="C61" s="33">
        <v>126</v>
      </c>
      <c r="D61" s="31"/>
      <c r="E61" s="30">
        <v>1</v>
      </c>
      <c r="F61" s="32"/>
      <c r="G61" s="30" t="s">
        <v>138</v>
      </c>
      <c r="H61" s="33" t="s">
        <v>71</v>
      </c>
      <c r="I61" s="30" t="s">
        <v>100</v>
      </c>
      <c r="J61" s="30" t="s">
        <v>52</v>
      </c>
      <c r="K61" s="30"/>
      <c r="L61" s="34">
        <v>2</v>
      </c>
      <c r="M61" s="34">
        <v>18</v>
      </c>
      <c r="N61" s="34"/>
      <c r="O61" s="21">
        <v>0.09583333333333333</v>
      </c>
      <c r="P61" s="30">
        <v>2</v>
      </c>
      <c r="Q61" s="30">
        <v>21</v>
      </c>
      <c r="R61" s="30">
        <v>19</v>
      </c>
      <c r="S61" s="35">
        <v>0.09813657407407407</v>
      </c>
      <c r="T61" s="35">
        <v>0.0023032407407407446</v>
      </c>
      <c r="U61" s="30"/>
      <c r="V61" s="30"/>
      <c r="W61" s="30"/>
      <c r="X61" s="30"/>
      <c r="Y61" s="30"/>
      <c r="Z61" s="30"/>
      <c r="AA61" s="30"/>
      <c r="AB61" s="30"/>
      <c r="AC61" s="30"/>
      <c r="AD61" s="30">
        <v>50</v>
      </c>
      <c r="AE61" s="30"/>
      <c r="AF61" s="30"/>
      <c r="AG61" s="30">
        <v>5</v>
      </c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3">
        <v>55</v>
      </c>
      <c r="AU61" s="35">
        <v>0.0029398148148148187</v>
      </c>
    </row>
    <row r="62" spans="1:47" ht="15" thickBot="1">
      <c r="A62" s="143">
        <v>53</v>
      </c>
      <c r="B62" s="36" t="s">
        <v>47</v>
      </c>
      <c r="C62" s="33">
        <v>124</v>
      </c>
      <c r="D62" s="31"/>
      <c r="E62" s="30">
        <v>1</v>
      </c>
      <c r="F62" s="32"/>
      <c r="G62" s="30" t="s">
        <v>139</v>
      </c>
      <c r="H62" s="33" t="s">
        <v>71</v>
      </c>
      <c r="I62" s="30" t="s">
        <v>140</v>
      </c>
      <c r="J62" s="30" t="s">
        <v>75</v>
      </c>
      <c r="K62" s="30" t="s">
        <v>79</v>
      </c>
      <c r="L62" s="34">
        <v>2</v>
      </c>
      <c r="M62" s="34">
        <v>19</v>
      </c>
      <c r="N62" s="34"/>
      <c r="O62" s="21">
        <v>0.09652777777777777</v>
      </c>
      <c r="P62" s="30">
        <v>2</v>
      </c>
      <c r="Q62" s="30">
        <v>22</v>
      </c>
      <c r="R62" s="30">
        <v>55</v>
      </c>
      <c r="S62" s="35">
        <v>0.09924768518518519</v>
      </c>
      <c r="T62" s="35">
        <v>0.002719907407407421</v>
      </c>
      <c r="U62" s="30"/>
      <c r="V62" s="30"/>
      <c r="W62" s="30"/>
      <c r="X62" s="30"/>
      <c r="Y62" s="30"/>
      <c r="Z62" s="30"/>
      <c r="AA62" s="30"/>
      <c r="AB62" s="30">
        <v>5</v>
      </c>
      <c r="AC62" s="30">
        <v>5</v>
      </c>
      <c r="AD62" s="30">
        <v>5</v>
      </c>
      <c r="AE62" s="30">
        <v>5</v>
      </c>
      <c r="AF62" s="30"/>
      <c r="AG62" s="30"/>
      <c r="AH62" s="30"/>
      <c r="AI62" s="30"/>
      <c r="AJ62" s="30">
        <v>5</v>
      </c>
      <c r="AK62" s="30"/>
      <c r="AL62" s="30"/>
      <c r="AM62" s="30"/>
      <c r="AN62" s="30"/>
      <c r="AO62" s="30"/>
      <c r="AP62" s="30"/>
      <c r="AQ62" s="30"/>
      <c r="AR62" s="30"/>
      <c r="AS62" s="30"/>
      <c r="AT62" s="33">
        <v>25</v>
      </c>
      <c r="AU62" s="35">
        <v>0.0030092592592592727</v>
      </c>
    </row>
    <row r="63" spans="1:47" ht="15" thickBot="1">
      <c r="A63" s="143">
        <v>54</v>
      </c>
      <c r="B63" s="36" t="s">
        <v>48</v>
      </c>
      <c r="C63" s="33">
        <v>101</v>
      </c>
      <c r="D63" s="31"/>
      <c r="E63" s="30">
        <v>1</v>
      </c>
      <c r="F63" s="32"/>
      <c r="G63" s="30" t="s">
        <v>141</v>
      </c>
      <c r="H63" s="33" t="s">
        <v>62</v>
      </c>
      <c r="I63" s="30" t="s">
        <v>63</v>
      </c>
      <c r="J63" s="30"/>
      <c r="K63" s="30" t="s">
        <v>64</v>
      </c>
      <c r="L63" s="34">
        <v>2</v>
      </c>
      <c r="M63" s="34">
        <v>20</v>
      </c>
      <c r="N63" s="34"/>
      <c r="O63" s="21">
        <v>0.09722222222222222</v>
      </c>
      <c r="P63" s="30">
        <v>2</v>
      </c>
      <c r="Q63" s="30">
        <v>24</v>
      </c>
      <c r="R63" s="30">
        <v>3</v>
      </c>
      <c r="S63" s="35">
        <v>0.10003472222222222</v>
      </c>
      <c r="T63" s="35">
        <v>0.0028125</v>
      </c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3">
        <v>0</v>
      </c>
      <c r="AU63" s="35">
        <v>0.0028125</v>
      </c>
    </row>
    <row r="64" spans="1:47" ht="15" thickBot="1">
      <c r="A64" s="143">
        <v>55</v>
      </c>
      <c r="B64" s="36" t="s">
        <v>48</v>
      </c>
      <c r="C64" s="33">
        <v>102</v>
      </c>
      <c r="D64" s="31"/>
      <c r="E64" s="30">
        <v>2</v>
      </c>
      <c r="F64" s="32"/>
      <c r="G64" s="30" t="s">
        <v>92</v>
      </c>
      <c r="H64" s="33" t="s">
        <v>62</v>
      </c>
      <c r="I64" s="30" t="s">
        <v>66</v>
      </c>
      <c r="J64" s="30"/>
      <c r="K64" s="30" t="s">
        <v>64</v>
      </c>
      <c r="L64" s="34">
        <v>2</v>
      </c>
      <c r="M64" s="34">
        <v>24</v>
      </c>
      <c r="N64" s="34"/>
      <c r="O64" s="21">
        <v>0.1</v>
      </c>
      <c r="P64" s="30">
        <v>2</v>
      </c>
      <c r="Q64" s="30">
        <v>27</v>
      </c>
      <c r="R64" s="30">
        <v>28</v>
      </c>
      <c r="S64" s="35">
        <v>0.1024074074074074</v>
      </c>
      <c r="T64" s="35">
        <v>0.0024074074074074137</v>
      </c>
      <c r="U64" s="30"/>
      <c r="V64" s="30"/>
      <c r="W64" s="30"/>
      <c r="X64" s="30">
        <v>5</v>
      </c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>
        <v>5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33">
        <v>10</v>
      </c>
      <c r="AU64" s="35">
        <v>0.0025231481481481546</v>
      </c>
    </row>
    <row r="65" spans="1:47" ht="15" thickBot="1">
      <c r="A65" s="143">
        <v>56</v>
      </c>
      <c r="B65" s="36" t="s">
        <v>47</v>
      </c>
      <c r="C65" s="33">
        <v>131</v>
      </c>
      <c r="D65" s="31"/>
      <c r="E65" s="30">
        <v>1</v>
      </c>
      <c r="F65" s="32"/>
      <c r="G65" s="30" t="s">
        <v>142</v>
      </c>
      <c r="H65" s="33" t="s">
        <v>71</v>
      </c>
      <c r="I65" s="30" t="s">
        <v>131</v>
      </c>
      <c r="J65" s="30" t="s">
        <v>52</v>
      </c>
      <c r="K65" s="30"/>
      <c r="L65" s="34">
        <v>2</v>
      </c>
      <c r="M65" s="34">
        <v>26</v>
      </c>
      <c r="N65" s="34"/>
      <c r="O65" s="21">
        <v>0.1013888888888889</v>
      </c>
      <c r="P65" s="30">
        <v>2</v>
      </c>
      <c r="Q65" s="30">
        <v>29</v>
      </c>
      <c r="R65" s="30">
        <v>24</v>
      </c>
      <c r="S65" s="35">
        <v>0.10375</v>
      </c>
      <c r="T65" s="35">
        <v>0.0023611111111111055</v>
      </c>
      <c r="U65" s="30"/>
      <c r="V65" s="30">
        <v>5</v>
      </c>
      <c r="W65" s="30"/>
      <c r="X65" s="30">
        <v>5</v>
      </c>
      <c r="Y65" s="30"/>
      <c r="Z65" s="30"/>
      <c r="AA65" s="30"/>
      <c r="AB65" s="30"/>
      <c r="AC65" s="30">
        <v>5</v>
      </c>
      <c r="AD65" s="30"/>
      <c r="AE65" s="30"/>
      <c r="AF65" s="30"/>
      <c r="AG65" s="30"/>
      <c r="AH65" s="30"/>
      <c r="AI65" s="30">
        <v>5</v>
      </c>
      <c r="AJ65" s="30">
        <v>5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3">
        <v>25</v>
      </c>
      <c r="AU65" s="35">
        <v>0.0026504629629629573</v>
      </c>
    </row>
    <row r="66" spans="1:47" ht="15" thickBot="1">
      <c r="A66" s="143">
        <v>57</v>
      </c>
      <c r="B66" s="36" t="s">
        <v>48</v>
      </c>
      <c r="C66" s="33">
        <v>119</v>
      </c>
      <c r="D66" s="31"/>
      <c r="E66" s="30">
        <v>2</v>
      </c>
      <c r="F66" s="32"/>
      <c r="G66" s="30" t="s">
        <v>135</v>
      </c>
      <c r="H66" s="33" t="s">
        <v>62</v>
      </c>
      <c r="I66" s="30" t="s">
        <v>110</v>
      </c>
      <c r="J66" s="30" t="s">
        <v>111</v>
      </c>
      <c r="K66" s="30" t="s">
        <v>76</v>
      </c>
      <c r="L66" s="34">
        <v>2</v>
      </c>
      <c r="M66" s="34">
        <v>27</v>
      </c>
      <c r="N66" s="34"/>
      <c r="O66" s="21">
        <v>0.10208333333333335</v>
      </c>
      <c r="P66" s="30">
        <v>2</v>
      </c>
      <c r="Q66" s="30">
        <v>30</v>
      </c>
      <c r="R66" s="30">
        <v>35</v>
      </c>
      <c r="S66" s="35">
        <v>0.10457175925925925</v>
      </c>
      <c r="T66" s="35">
        <v>0.002488425925925908</v>
      </c>
      <c r="U66" s="30"/>
      <c r="V66" s="30"/>
      <c r="W66" s="30">
        <v>5</v>
      </c>
      <c r="X66" s="30"/>
      <c r="Y66" s="30"/>
      <c r="Z66" s="30"/>
      <c r="AA66" s="30"/>
      <c r="AB66" s="30"/>
      <c r="AC66" s="30"/>
      <c r="AD66" s="30"/>
      <c r="AE66" s="30">
        <v>5</v>
      </c>
      <c r="AF66" s="30">
        <v>5</v>
      </c>
      <c r="AG66" s="30"/>
      <c r="AH66" s="30"/>
      <c r="AI66" s="30">
        <v>5</v>
      </c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3">
        <v>20</v>
      </c>
      <c r="AU66" s="35">
        <v>0.002719907407407389</v>
      </c>
    </row>
    <row r="67" spans="1:47" ht="15" thickBot="1">
      <c r="A67" s="143">
        <v>58</v>
      </c>
      <c r="B67" s="36" t="s">
        <v>47</v>
      </c>
      <c r="C67" s="33">
        <v>114</v>
      </c>
      <c r="D67" s="31"/>
      <c r="E67" s="30">
        <v>2</v>
      </c>
      <c r="F67" s="32"/>
      <c r="G67" s="30" t="s">
        <v>121</v>
      </c>
      <c r="H67" s="33" t="s">
        <v>62</v>
      </c>
      <c r="I67" s="30" t="s">
        <v>122</v>
      </c>
      <c r="J67" s="30" t="s">
        <v>75</v>
      </c>
      <c r="K67" s="30"/>
      <c r="L67" s="34">
        <v>2</v>
      </c>
      <c r="M67" s="34">
        <v>31</v>
      </c>
      <c r="N67" s="34"/>
      <c r="O67" s="21">
        <v>0.10486111111111111</v>
      </c>
      <c r="P67" s="30">
        <v>2</v>
      </c>
      <c r="Q67" s="30">
        <v>34</v>
      </c>
      <c r="R67" s="30">
        <v>5</v>
      </c>
      <c r="S67" s="35">
        <v>0.10700231481481481</v>
      </c>
      <c r="T67" s="35">
        <v>0.0021412037037037007</v>
      </c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3">
        <v>0</v>
      </c>
      <c r="AU67" s="35">
        <v>0.0021412037037037007</v>
      </c>
    </row>
    <row r="68" spans="1:47" ht="15" thickBot="1">
      <c r="A68" s="143">
        <v>59</v>
      </c>
      <c r="B68" s="36" t="s">
        <v>47</v>
      </c>
      <c r="C68" s="33">
        <v>132</v>
      </c>
      <c r="D68" s="31"/>
      <c r="E68" s="30">
        <v>2</v>
      </c>
      <c r="F68" s="32"/>
      <c r="G68" s="30" t="s">
        <v>119</v>
      </c>
      <c r="H68" s="33" t="s">
        <v>62</v>
      </c>
      <c r="I68" s="30" t="s">
        <v>120</v>
      </c>
      <c r="J68" s="30" t="s">
        <v>52</v>
      </c>
      <c r="K68" s="30"/>
      <c r="L68" s="34">
        <v>2</v>
      </c>
      <c r="M68" s="34">
        <v>33</v>
      </c>
      <c r="N68" s="34"/>
      <c r="O68" s="21">
        <v>0.10625</v>
      </c>
      <c r="P68" s="30">
        <v>2</v>
      </c>
      <c r="Q68" s="30">
        <v>36</v>
      </c>
      <c r="R68" s="30">
        <v>8</v>
      </c>
      <c r="S68" s="35">
        <v>0.10842592592592593</v>
      </c>
      <c r="T68" s="35">
        <v>0.0021759259259259284</v>
      </c>
      <c r="U68" s="30">
        <v>5</v>
      </c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>
        <v>5</v>
      </c>
      <c r="AG68" s="30">
        <v>5</v>
      </c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3">
        <v>15</v>
      </c>
      <c r="AU68" s="35">
        <v>0.0023495370370370393</v>
      </c>
    </row>
    <row r="69" spans="1:47" ht="15" thickBot="1">
      <c r="A69" s="143">
        <v>60</v>
      </c>
      <c r="B69" s="36" t="s">
        <v>47</v>
      </c>
      <c r="C69" s="33">
        <v>111</v>
      </c>
      <c r="D69" s="31"/>
      <c r="E69" s="30">
        <v>1</v>
      </c>
      <c r="F69" s="32"/>
      <c r="G69" s="30" t="s">
        <v>143</v>
      </c>
      <c r="H69" s="33" t="s">
        <v>71</v>
      </c>
      <c r="I69" s="30" t="s">
        <v>104</v>
      </c>
      <c r="J69" s="30"/>
      <c r="K69" s="30" t="s">
        <v>105</v>
      </c>
      <c r="L69" s="34">
        <v>2</v>
      </c>
      <c r="M69" s="34">
        <v>35</v>
      </c>
      <c r="N69" s="34"/>
      <c r="O69" s="21">
        <v>0.1076388888888889</v>
      </c>
      <c r="P69" s="30">
        <v>2</v>
      </c>
      <c r="Q69" s="30">
        <v>41</v>
      </c>
      <c r="R69" s="30">
        <v>17</v>
      </c>
      <c r="S69" s="35">
        <v>0.11200231481481482</v>
      </c>
      <c r="T69" s="35">
        <v>0.004363425925925923</v>
      </c>
      <c r="U69" s="30"/>
      <c r="V69" s="30">
        <v>5</v>
      </c>
      <c r="W69" s="30">
        <v>5</v>
      </c>
      <c r="X69" s="30"/>
      <c r="Y69" s="30"/>
      <c r="Z69" s="30"/>
      <c r="AA69" s="30"/>
      <c r="AB69" s="30"/>
      <c r="AC69" s="30"/>
      <c r="AD69" s="30"/>
      <c r="AE69" s="30">
        <v>5</v>
      </c>
      <c r="AF69" s="30"/>
      <c r="AG69" s="30"/>
      <c r="AH69" s="30"/>
      <c r="AI69" s="30">
        <v>50</v>
      </c>
      <c r="AJ69" s="30">
        <v>50</v>
      </c>
      <c r="AK69" s="30"/>
      <c r="AL69" s="30"/>
      <c r="AM69" s="30"/>
      <c r="AN69" s="30"/>
      <c r="AO69" s="30"/>
      <c r="AP69" s="30"/>
      <c r="AQ69" s="30"/>
      <c r="AR69" s="30"/>
      <c r="AS69" s="30"/>
      <c r="AT69" s="33">
        <v>115</v>
      </c>
      <c r="AU69" s="35">
        <v>0.005694444444444442</v>
      </c>
    </row>
    <row r="70" spans="1:47" ht="15" thickBot="1">
      <c r="A70" s="143">
        <v>61</v>
      </c>
      <c r="B70" s="36" t="s">
        <v>47</v>
      </c>
      <c r="C70" s="33">
        <v>126</v>
      </c>
      <c r="D70" s="31"/>
      <c r="E70" s="30">
        <v>2</v>
      </c>
      <c r="F70" s="32"/>
      <c r="G70" s="30" t="s">
        <v>138</v>
      </c>
      <c r="H70" s="33" t="s">
        <v>71</v>
      </c>
      <c r="I70" s="30" t="s">
        <v>100</v>
      </c>
      <c r="J70" s="30" t="s">
        <v>52</v>
      </c>
      <c r="K70" s="30"/>
      <c r="L70" s="34">
        <v>2</v>
      </c>
      <c r="M70" s="34">
        <v>41</v>
      </c>
      <c r="N70" s="34"/>
      <c r="O70" s="21">
        <v>0.11180555555555556</v>
      </c>
      <c r="P70" s="30">
        <v>2</v>
      </c>
      <c r="Q70" s="30">
        <v>44</v>
      </c>
      <c r="R70" s="30">
        <v>14</v>
      </c>
      <c r="S70" s="35">
        <v>0.11405092592592592</v>
      </c>
      <c r="T70" s="35">
        <v>0.002245370370370356</v>
      </c>
      <c r="U70" s="30"/>
      <c r="V70" s="30"/>
      <c r="W70" s="30"/>
      <c r="X70" s="30"/>
      <c r="Y70" s="30"/>
      <c r="Z70" s="30">
        <v>5</v>
      </c>
      <c r="AA70" s="30">
        <v>5</v>
      </c>
      <c r="AB70" s="30"/>
      <c r="AC70" s="30"/>
      <c r="AD70" s="30"/>
      <c r="AE70" s="30"/>
      <c r="AF70" s="30"/>
      <c r="AG70" s="30">
        <v>50</v>
      </c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3">
        <v>60</v>
      </c>
      <c r="AU70" s="35">
        <v>0.0029398148148148005</v>
      </c>
    </row>
    <row r="71" spans="1:47" ht="15" thickBot="1">
      <c r="A71" s="143">
        <v>62</v>
      </c>
      <c r="B71" s="36" t="s">
        <v>47</v>
      </c>
      <c r="C71" s="33">
        <v>117</v>
      </c>
      <c r="D71" s="31"/>
      <c r="E71" s="30">
        <v>1</v>
      </c>
      <c r="F71" s="32"/>
      <c r="G71" s="30" t="s">
        <v>144</v>
      </c>
      <c r="H71" s="33" t="s">
        <v>62</v>
      </c>
      <c r="I71" s="30" t="s">
        <v>88</v>
      </c>
      <c r="J71" s="30" t="s">
        <v>89</v>
      </c>
      <c r="K71" s="30" t="s">
        <v>90</v>
      </c>
      <c r="L71" s="34">
        <v>2</v>
      </c>
      <c r="M71" s="34">
        <v>43</v>
      </c>
      <c r="N71" s="34"/>
      <c r="O71" s="21">
        <v>0.11319444444444444</v>
      </c>
      <c r="P71" s="30">
        <v>2</v>
      </c>
      <c r="Q71" s="30">
        <v>55</v>
      </c>
      <c r="R71" s="30">
        <v>40</v>
      </c>
      <c r="S71" s="35">
        <v>0.12199074074074073</v>
      </c>
      <c r="T71" s="35">
        <v>0.008796296296296288</v>
      </c>
      <c r="U71" s="30"/>
      <c r="V71" s="30">
        <v>5</v>
      </c>
      <c r="W71" s="30">
        <v>5</v>
      </c>
      <c r="X71" s="30"/>
      <c r="Y71" s="30"/>
      <c r="Z71" s="30">
        <v>50</v>
      </c>
      <c r="AA71" s="30"/>
      <c r="AB71" s="30"/>
      <c r="AC71" s="30"/>
      <c r="AD71" s="30">
        <v>50</v>
      </c>
      <c r="AE71" s="30">
        <v>50</v>
      </c>
      <c r="AF71" s="30">
        <v>50</v>
      </c>
      <c r="AG71" s="30">
        <v>50</v>
      </c>
      <c r="AH71" s="30">
        <v>50</v>
      </c>
      <c r="AI71" s="30">
        <v>50</v>
      </c>
      <c r="AJ71" s="30">
        <v>50</v>
      </c>
      <c r="AK71" s="30"/>
      <c r="AL71" s="30"/>
      <c r="AM71" s="30"/>
      <c r="AN71" s="30"/>
      <c r="AO71" s="30"/>
      <c r="AP71" s="30"/>
      <c r="AQ71" s="30"/>
      <c r="AR71" s="30"/>
      <c r="AS71" s="30"/>
      <c r="AT71" s="33">
        <v>410</v>
      </c>
      <c r="AU71" s="35">
        <v>0.013541666666666658</v>
      </c>
    </row>
    <row r="72" spans="1:47" ht="15" thickBot="1">
      <c r="A72" s="143">
        <v>63</v>
      </c>
      <c r="B72" s="36" t="s">
        <v>47</v>
      </c>
      <c r="C72" s="33">
        <v>136</v>
      </c>
      <c r="D72" s="31"/>
      <c r="E72" s="30">
        <v>2</v>
      </c>
      <c r="F72" s="32"/>
      <c r="G72" s="30" t="s">
        <v>126</v>
      </c>
      <c r="H72" s="33" t="s">
        <v>62</v>
      </c>
      <c r="I72" s="30" t="s">
        <v>127</v>
      </c>
      <c r="J72" s="30" t="s">
        <v>75</v>
      </c>
      <c r="K72" s="30"/>
      <c r="L72" s="34">
        <v>2</v>
      </c>
      <c r="M72" s="34">
        <v>47</v>
      </c>
      <c r="N72" s="34"/>
      <c r="O72" s="21">
        <v>0.11597222222222221</v>
      </c>
      <c r="P72" s="30">
        <v>2</v>
      </c>
      <c r="Q72" s="30">
        <v>51</v>
      </c>
      <c r="R72" s="30"/>
      <c r="S72" s="35">
        <v>0.11875</v>
      </c>
      <c r="T72" s="35">
        <v>0.0027777777777777957</v>
      </c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>
        <v>5</v>
      </c>
      <c r="AJ72" s="30">
        <v>5</v>
      </c>
      <c r="AK72" s="30"/>
      <c r="AL72" s="30"/>
      <c r="AM72" s="30"/>
      <c r="AN72" s="30"/>
      <c r="AO72" s="30"/>
      <c r="AP72" s="30"/>
      <c r="AQ72" s="30"/>
      <c r="AR72" s="30"/>
      <c r="AS72" s="30"/>
      <c r="AT72" s="33">
        <v>10</v>
      </c>
      <c r="AU72" s="35">
        <v>0.0028935185185185366</v>
      </c>
    </row>
    <row r="73" spans="1:47" ht="15" thickBot="1">
      <c r="A73" s="143">
        <v>64</v>
      </c>
      <c r="B73" s="36" t="s">
        <v>47</v>
      </c>
      <c r="C73" s="33">
        <v>128</v>
      </c>
      <c r="D73" s="31"/>
      <c r="E73" s="30">
        <v>1</v>
      </c>
      <c r="F73" s="32"/>
      <c r="G73" s="30" t="s">
        <v>145</v>
      </c>
      <c r="H73" s="33" t="s">
        <v>71</v>
      </c>
      <c r="I73" s="30" t="s">
        <v>137</v>
      </c>
      <c r="J73" s="30" t="s">
        <v>75</v>
      </c>
      <c r="K73" s="30"/>
      <c r="L73" s="34">
        <v>2</v>
      </c>
      <c r="M73" s="34">
        <v>49</v>
      </c>
      <c r="N73" s="34"/>
      <c r="O73" s="21">
        <v>0.1173611111111111</v>
      </c>
      <c r="P73" s="30">
        <v>2</v>
      </c>
      <c r="Q73" s="30">
        <v>52</v>
      </c>
      <c r="R73" s="30">
        <v>25</v>
      </c>
      <c r="S73" s="35">
        <v>0.11973379629629628</v>
      </c>
      <c r="T73" s="35">
        <v>0.002372685185185186</v>
      </c>
      <c r="U73" s="30"/>
      <c r="V73" s="30"/>
      <c r="W73" s="30">
        <v>5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3">
        <v>5</v>
      </c>
      <c r="AU73" s="35">
        <v>0.0024305555555555565</v>
      </c>
    </row>
    <row r="74" spans="1:47" ht="15" thickBot="1">
      <c r="A74" s="143">
        <v>65</v>
      </c>
      <c r="B74" s="36" t="s">
        <v>48</v>
      </c>
      <c r="C74" s="33">
        <v>130</v>
      </c>
      <c r="D74" s="31"/>
      <c r="E74" s="30">
        <v>2</v>
      </c>
      <c r="F74" s="32"/>
      <c r="G74" s="30" t="s">
        <v>123</v>
      </c>
      <c r="H74" s="33" t="s">
        <v>62</v>
      </c>
      <c r="I74" s="30" t="s">
        <v>81</v>
      </c>
      <c r="J74" s="30" t="s">
        <v>75</v>
      </c>
      <c r="K74" s="30"/>
      <c r="L74" s="34">
        <v>2</v>
      </c>
      <c r="M74" s="34">
        <v>51</v>
      </c>
      <c r="N74" s="34"/>
      <c r="O74" s="21">
        <v>0.11875</v>
      </c>
      <c r="P74" s="30">
        <v>2</v>
      </c>
      <c r="Q74" s="30">
        <v>54</v>
      </c>
      <c r="R74" s="30">
        <v>9</v>
      </c>
      <c r="S74" s="35">
        <v>0.1209375</v>
      </c>
      <c r="T74" s="35">
        <v>0.002187499999999981</v>
      </c>
      <c r="U74" s="30"/>
      <c r="V74" s="30"/>
      <c r="W74" s="30"/>
      <c r="X74" s="30"/>
      <c r="Y74" s="30"/>
      <c r="Z74" s="30">
        <v>5</v>
      </c>
      <c r="AA74" s="30"/>
      <c r="AB74" s="30"/>
      <c r="AC74" s="30"/>
      <c r="AD74" s="30"/>
      <c r="AE74" s="30"/>
      <c r="AF74" s="30">
        <v>5</v>
      </c>
      <c r="AG74" s="30"/>
      <c r="AH74" s="30"/>
      <c r="AI74" s="30"/>
      <c r="AJ74" s="30">
        <v>5</v>
      </c>
      <c r="AK74" s="30"/>
      <c r="AL74" s="30"/>
      <c r="AM74" s="30"/>
      <c r="AN74" s="30"/>
      <c r="AO74" s="30"/>
      <c r="AP74" s="30"/>
      <c r="AQ74" s="30"/>
      <c r="AR74" s="30"/>
      <c r="AS74" s="30"/>
      <c r="AT74" s="33">
        <v>15</v>
      </c>
      <c r="AU74" s="35">
        <v>0.002361111111111092</v>
      </c>
    </row>
    <row r="75" spans="1:47" ht="15" thickBot="1">
      <c r="A75" s="143">
        <v>66</v>
      </c>
      <c r="B75" s="15" t="s">
        <v>46</v>
      </c>
      <c r="C75" s="19">
        <v>114</v>
      </c>
      <c r="D75" s="17"/>
      <c r="E75" s="16">
        <v>1</v>
      </c>
      <c r="F75" s="18"/>
      <c r="G75" s="16" t="s">
        <v>146</v>
      </c>
      <c r="H75" s="19" t="s">
        <v>62</v>
      </c>
      <c r="I75" s="16" t="s">
        <v>122</v>
      </c>
      <c r="J75" s="16" t="s">
        <v>75</v>
      </c>
      <c r="K75" s="16"/>
      <c r="L75" s="20">
        <v>2</v>
      </c>
      <c r="M75" s="20">
        <v>52</v>
      </c>
      <c r="N75" s="20"/>
      <c r="O75" s="21">
        <v>0.11944444444444445</v>
      </c>
      <c r="P75" s="16">
        <v>2</v>
      </c>
      <c r="Q75" s="16">
        <v>55</v>
      </c>
      <c r="R75" s="16">
        <v>37</v>
      </c>
      <c r="S75" s="35">
        <v>0.12195601851851852</v>
      </c>
      <c r="T75" s="35">
        <v>0.002511574074074069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>
        <v>5</v>
      </c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9">
        <v>15</v>
      </c>
      <c r="AU75" s="35">
        <v>0.0026851851851851798</v>
      </c>
    </row>
    <row r="76" spans="1:47" ht="15" thickBot="1">
      <c r="A76" s="143">
        <v>66</v>
      </c>
      <c r="B76" s="22" t="s">
        <v>46</v>
      </c>
      <c r="C76" s="26">
        <v>115</v>
      </c>
      <c r="D76" s="24"/>
      <c r="E76" s="23">
        <v>1</v>
      </c>
      <c r="F76" s="25"/>
      <c r="G76" s="23" t="s">
        <v>147</v>
      </c>
      <c r="H76" s="26" t="s">
        <v>71</v>
      </c>
      <c r="I76" s="23" t="s">
        <v>94</v>
      </c>
      <c r="J76" s="23" t="s">
        <v>75</v>
      </c>
      <c r="K76" s="23"/>
      <c r="L76" s="27"/>
      <c r="M76" s="27"/>
      <c r="N76" s="27"/>
      <c r="O76" s="21">
        <v>0.11944444444444445</v>
      </c>
      <c r="P76" s="23"/>
      <c r="Q76" s="23"/>
      <c r="R76" s="23"/>
      <c r="S76" s="28">
        <v>0.12195601851851852</v>
      </c>
      <c r="T76" s="28">
        <v>0.002511574074074069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>
        <v>5</v>
      </c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6">
        <v>15</v>
      </c>
      <c r="AU76" s="28">
        <v>0.0026851851851851798</v>
      </c>
    </row>
    <row r="77" spans="1:47" ht="15" thickBot="1">
      <c r="A77" s="143">
        <v>67</v>
      </c>
      <c r="B77" s="36" t="s">
        <v>48</v>
      </c>
      <c r="C77" s="33">
        <v>131</v>
      </c>
      <c r="D77" s="31"/>
      <c r="E77" s="30">
        <v>2</v>
      </c>
      <c r="F77" s="32"/>
      <c r="G77" s="30" t="s">
        <v>130</v>
      </c>
      <c r="H77" s="33" t="s">
        <v>71</v>
      </c>
      <c r="I77" s="30" t="s">
        <v>131</v>
      </c>
      <c r="J77" s="30" t="s">
        <v>52</v>
      </c>
      <c r="K77" s="30"/>
      <c r="L77" s="34">
        <v>2</v>
      </c>
      <c r="M77" s="34">
        <v>53</v>
      </c>
      <c r="N77" s="34"/>
      <c r="O77" s="21">
        <v>0.12013888888888889</v>
      </c>
      <c r="P77" s="30">
        <v>2</v>
      </c>
      <c r="Q77" s="30">
        <v>56</v>
      </c>
      <c r="R77" s="30">
        <v>50</v>
      </c>
      <c r="S77" s="35">
        <v>0.12280092592592594</v>
      </c>
      <c r="T77" s="35">
        <v>0.002662037037037046</v>
      </c>
      <c r="U77" s="30"/>
      <c r="V77" s="30">
        <v>5</v>
      </c>
      <c r="W77" s="30">
        <v>5</v>
      </c>
      <c r="X77" s="30">
        <v>5</v>
      </c>
      <c r="Y77" s="30"/>
      <c r="Z77" s="30"/>
      <c r="AA77" s="30">
        <v>5</v>
      </c>
      <c r="AB77" s="30"/>
      <c r="AC77" s="30"/>
      <c r="AD77" s="30"/>
      <c r="AE77" s="30">
        <v>5</v>
      </c>
      <c r="AF77" s="30">
        <v>5</v>
      </c>
      <c r="AG77" s="30">
        <v>5</v>
      </c>
      <c r="AH77" s="30"/>
      <c r="AI77" s="30"/>
      <c r="AJ77" s="30">
        <v>5</v>
      </c>
      <c r="AK77" s="30"/>
      <c r="AL77" s="30"/>
      <c r="AM77" s="30"/>
      <c r="AN77" s="30"/>
      <c r="AO77" s="30"/>
      <c r="AP77" s="30"/>
      <c r="AQ77" s="30"/>
      <c r="AR77" s="30"/>
      <c r="AS77" s="30"/>
      <c r="AT77" s="33">
        <v>40</v>
      </c>
      <c r="AU77" s="35">
        <v>0.003125000000000009</v>
      </c>
    </row>
    <row r="78" spans="1:47" ht="15" thickBot="1">
      <c r="A78" s="143">
        <v>68</v>
      </c>
      <c r="B78" s="36" t="s">
        <v>47</v>
      </c>
      <c r="C78" s="33">
        <v>112</v>
      </c>
      <c r="D78" s="31"/>
      <c r="E78" s="30">
        <v>1</v>
      </c>
      <c r="F78" s="32"/>
      <c r="G78" s="30" t="s">
        <v>148</v>
      </c>
      <c r="H78" s="33" t="s">
        <v>62</v>
      </c>
      <c r="I78" s="30" t="s">
        <v>134</v>
      </c>
      <c r="J78" s="30"/>
      <c r="K78" s="30"/>
      <c r="L78" s="34">
        <v>2</v>
      </c>
      <c r="M78" s="34">
        <v>55</v>
      </c>
      <c r="N78" s="34"/>
      <c r="O78" s="21">
        <v>0.12152777777777778</v>
      </c>
      <c r="P78" s="30">
        <v>3</v>
      </c>
      <c r="Q78" s="30">
        <v>0</v>
      </c>
      <c r="R78" s="30">
        <v>30</v>
      </c>
      <c r="S78" s="35">
        <v>0.12534722222222222</v>
      </c>
      <c r="T78" s="35">
        <v>0.0038194444444444448</v>
      </c>
      <c r="U78" s="30"/>
      <c r="V78" s="30"/>
      <c r="W78" s="30">
        <v>5</v>
      </c>
      <c r="X78" s="30">
        <v>5</v>
      </c>
      <c r="Y78" s="30"/>
      <c r="Z78" s="30"/>
      <c r="AA78" s="30">
        <v>5</v>
      </c>
      <c r="AB78" s="30">
        <v>50</v>
      </c>
      <c r="AC78" s="30"/>
      <c r="AD78" s="30">
        <v>50</v>
      </c>
      <c r="AE78" s="30"/>
      <c r="AF78" s="30">
        <v>5</v>
      </c>
      <c r="AG78" s="30">
        <v>50</v>
      </c>
      <c r="AH78" s="30"/>
      <c r="AI78" s="30">
        <v>5</v>
      </c>
      <c r="AJ78" s="30">
        <v>5</v>
      </c>
      <c r="AK78" s="30">
        <v>5</v>
      </c>
      <c r="AL78" s="30"/>
      <c r="AM78" s="30"/>
      <c r="AN78" s="30"/>
      <c r="AO78" s="30"/>
      <c r="AP78" s="30"/>
      <c r="AQ78" s="30"/>
      <c r="AR78" s="30"/>
      <c r="AS78" s="30"/>
      <c r="AT78" s="33">
        <v>185</v>
      </c>
      <c r="AU78" s="35">
        <v>0.005960648148148149</v>
      </c>
    </row>
    <row r="79" spans="1:47" ht="15" thickBot="1">
      <c r="A79" s="143">
        <v>69</v>
      </c>
      <c r="B79" s="36" t="s">
        <v>48</v>
      </c>
      <c r="C79" s="33">
        <v>124</v>
      </c>
      <c r="D79" s="31"/>
      <c r="E79" s="30">
        <v>1</v>
      </c>
      <c r="F79" s="32"/>
      <c r="G79" s="30" t="s">
        <v>149</v>
      </c>
      <c r="H79" s="33" t="s">
        <v>71</v>
      </c>
      <c r="I79" s="30" t="s">
        <v>140</v>
      </c>
      <c r="J79" s="30" t="s">
        <v>75</v>
      </c>
      <c r="K79" s="30" t="s">
        <v>79</v>
      </c>
      <c r="L79" s="34">
        <v>2</v>
      </c>
      <c r="M79" s="34">
        <v>58</v>
      </c>
      <c r="N79" s="34"/>
      <c r="O79" s="21">
        <v>0.12361111111111112</v>
      </c>
      <c r="P79" s="30">
        <v>3</v>
      </c>
      <c r="Q79" s="30">
        <v>2</v>
      </c>
      <c r="R79" s="30">
        <v>17</v>
      </c>
      <c r="S79" s="35">
        <v>0.12658564814814816</v>
      </c>
      <c r="T79" s="35">
        <v>0.0029745370370370394</v>
      </c>
      <c r="U79" s="30"/>
      <c r="V79" s="30">
        <v>5</v>
      </c>
      <c r="W79" s="30">
        <v>5</v>
      </c>
      <c r="X79" s="30"/>
      <c r="Y79" s="30"/>
      <c r="Z79" s="30"/>
      <c r="AA79" s="30"/>
      <c r="AB79" s="30"/>
      <c r="AC79" s="30"/>
      <c r="AD79" s="30">
        <v>5</v>
      </c>
      <c r="AE79" s="30">
        <v>5</v>
      </c>
      <c r="AF79" s="30">
        <v>5</v>
      </c>
      <c r="AG79" s="30">
        <v>5</v>
      </c>
      <c r="AH79" s="30">
        <v>5</v>
      </c>
      <c r="AI79" s="30">
        <v>5</v>
      </c>
      <c r="AJ79" s="30">
        <v>5</v>
      </c>
      <c r="AK79" s="30">
        <v>5</v>
      </c>
      <c r="AL79" s="30"/>
      <c r="AM79" s="30"/>
      <c r="AN79" s="30"/>
      <c r="AO79" s="30"/>
      <c r="AP79" s="30"/>
      <c r="AQ79" s="30"/>
      <c r="AR79" s="30"/>
      <c r="AS79" s="30"/>
      <c r="AT79" s="33">
        <v>50</v>
      </c>
      <c r="AU79" s="35">
        <v>0.003553240740740743</v>
      </c>
    </row>
    <row r="80" spans="1:47" ht="15" thickBot="1">
      <c r="A80" s="143">
        <v>70</v>
      </c>
      <c r="B80" s="36" t="s">
        <v>48</v>
      </c>
      <c r="C80" s="33">
        <v>134</v>
      </c>
      <c r="D80" s="31"/>
      <c r="E80" s="30">
        <v>1</v>
      </c>
      <c r="F80" s="32"/>
      <c r="G80" s="30" t="s">
        <v>150</v>
      </c>
      <c r="H80" s="33" t="s">
        <v>62</v>
      </c>
      <c r="I80" s="30" t="s">
        <v>108</v>
      </c>
      <c r="J80" s="30" t="s">
        <v>75</v>
      </c>
      <c r="K80" s="30" t="s">
        <v>76</v>
      </c>
      <c r="L80" s="34">
        <v>3</v>
      </c>
      <c r="M80" s="34">
        <v>0</v>
      </c>
      <c r="N80" s="34"/>
      <c r="O80" s="21">
        <v>0.125</v>
      </c>
      <c r="P80" s="30">
        <v>3</v>
      </c>
      <c r="Q80" s="30">
        <v>3</v>
      </c>
      <c r="R80" s="30">
        <v>48</v>
      </c>
      <c r="S80" s="35">
        <v>0.12763888888888889</v>
      </c>
      <c r="T80" s="35">
        <v>0.002638888888888885</v>
      </c>
      <c r="U80" s="30"/>
      <c r="V80" s="30"/>
      <c r="W80" s="30"/>
      <c r="X80" s="30"/>
      <c r="Y80" s="30"/>
      <c r="Z80" s="30">
        <v>5</v>
      </c>
      <c r="AA80" s="30"/>
      <c r="AB80" s="30"/>
      <c r="AC80" s="30"/>
      <c r="AD80" s="30"/>
      <c r="AE80" s="30"/>
      <c r="AF80" s="30">
        <v>5</v>
      </c>
      <c r="AG80" s="30">
        <v>5</v>
      </c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3">
        <v>15</v>
      </c>
      <c r="AU80" s="35">
        <v>0.0028125</v>
      </c>
    </row>
    <row r="81" spans="1:47" ht="15" thickBot="1">
      <c r="A81" s="143">
        <v>71</v>
      </c>
      <c r="B81" s="58" t="s">
        <v>45</v>
      </c>
      <c r="C81" s="19">
        <v>127</v>
      </c>
      <c r="D81" s="17"/>
      <c r="E81" s="16">
        <v>1</v>
      </c>
      <c r="F81" s="18"/>
      <c r="G81" s="16" t="s">
        <v>151</v>
      </c>
      <c r="H81" s="19" t="s">
        <v>62</v>
      </c>
      <c r="I81" s="16" t="s">
        <v>113</v>
      </c>
      <c r="J81" s="16" t="s">
        <v>75</v>
      </c>
      <c r="K81" s="16"/>
      <c r="L81" s="20">
        <v>3</v>
      </c>
      <c r="M81" s="20">
        <v>8</v>
      </c>
      <c r="N81" s="20"/>
      <c r="O81" s="21">
        <v>0.13055555555555556</v>
      </c>
      <c r="P81" s="16">
        <v>3</v>
      </c>
      <c r="Q81" s="16">
        <v>11</v>
      </c>
      <c r="R81" s="16">
        <v>9</v>
      </c>
      <c r="S81" s="21">
        <v>0.13274305555555557</v>
      </c>
      <c r="T81" s="21">
        <v>0.002187500000000009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>
        <v>5</v>
      </c>
      <c r="AG81" s="16">
        <v>5</v>
      </c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9">
        <v>10</v>
      </c>
      <c r="AU81" s="21">
        <v>0.00230324074074075</v>
      </c>
    </row>
    <row r="82" spans="1:47" ht="15" thickBot="1">
      <c r="A82" s="143">
        <v>71</v>
      </c>
      <c r="B82" s="22" t="s">
        <v>45</v>
      </c>
      <c r="C82" s="26">
        <v>130</v>
      </c>
      <c r="D82" s="24"/>
      <c r="E82" s="23">
        <v>1</v>
      </c>
      <c r="F82" s="25"/>
      <c r="G82" s="23" t="s">
        <v>152</v>
      </c>
      <c r="H82" s="26" t="s">
        <v>62</v>
      </c>
      <c r="I82" s="23" t="s">
        <v>81</v>
      </c>
      <c r="J82" s="23" t="s">
        <v>75</v>
      </c>
      <c r="K82" s="23"/>
      <c r="L82" s="27"/>
      <c r="M82" s="27"/>
      <c r="N82" s="27"/>
      <c r="O82" s="21">
        <v>0.13055555555555556</v>
      </c>
      <c r="P82" s="23"/>
      <c r="Q82" s="23"/>
      <c r="R82" s="23"/>
      <c r="S82" s="28">
        <v>0.13274305555555557</v>
      </c>
      <c r="T82" s="28">
        <v>0.002187500000000009</v>
      </c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>
        <v>5</v>
      </c>
      <c r="AG82" s="23">
        <v>5</v>
      </c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6">
        <v>10</v>
      </c>
      <c r="AU82" s="28">
        <v>0.00230324074074075</v>
      </c>
    </row>
    <row r="83" spans="1:47" ht="15" thickBot="1">
      <c r="A83" s="143">
        <v>72</v>
      </c>
      <c r="B83" s="36" t="s">
        <v>48</v>
      </c>
      <c r="C83" s="33">
        <v>114</v>
      </c>
      <c r="D83" s="31"/>
      <c r="E83" s="30">
        <v>1</v>
      </c>
      <c r="F83" s="32"/>
      <c r="G83" s="30" t="s">
        <v>153</v>
      </c>
      <c r="H83" s="33" t="s">
        <v>62</v>
      </c>
      <c r="I83" s="30" t="s">
        <v>122</v>
      </c>
      <c r="J83" s="30" t="s">
        <v>75</v>
      </c>
      <c r="K83" s="30"/>
      <c r="L83" s="34">
        <v>3</v>
      </c>
      <c r="M83" s="34">
        <v>9</v>
      </c>
      <c r="N83" s="34"/>
      <c r="O83" s="21">
        <v>0.13125</v>
      </c>
      <c r="P83" s="30">
        <v>3</v>
      </c>
      <c r="Q83" s="30">
        <v>12</v>
      </c>
      <c r="R83" s="30">
        <v>43</v>
      </c>
      <c r="S83" s="35">
        <v>0.1338310185185185</v>
      </c>
      <c r="T83" s="35">
        <v>0.0025810185185184964</v>
      </c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>
        <v>5</v>
      </c>
      <c r="AF83" s="30">
        <v>5</v>
      </c>
      <c r="AG83" s="30"/>
      <c r="AH83" s="30"/>
      <c r="AI83" s="30">
        <v>5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3">
        <v>15</v>
      </c>
      <c r="AU83" s="35">
        <v>0.0027546296296296073</v>
      </c>
    </row>
    <row r="84" spans="1:47" ht="15" thickBot="1">
      <c r="A84" s="143">
        <v>73</v>
      </c>
      <c r="B84" s="36" t="s">
        <v>48</v>
      </c>
      <c r="C84" s="33">
        <v>115</v>
      </c>
      <c r="D84" s="31"/>
      <c r="E84" s="30">
        <v>1</v>
      </c>
      <c r="F84" s="32"/>
      <c r="G84" s="30" t="s">
        <v>154</v>
      </c>
      <c r="H84" s="33" t="s">
        <v>71</v>
      </c>
      <c r="I84" s="30" t="s">
        <v>94</v>
      </c>
      <c r="J84" s="30" t="s">
        <v>75</v>
      </c>
      <c r="K84" s="30"/>
      <c r="L84" s="34">
        <v>3</v>
      </c>
      <c r="M84" s="34">
        <v>10</v>
      </c>
      <c r="N84" s="34"/>
      <c r="O84" s="21">
        <v>0.13194444444444445</v>
      </c>
      <c r="P84" s="30">
        <v>3</v>
      </c>
      <c r="Q84" s="30">
        <v>14</v>
      </c>
      <c r="R84" s="30">
        <v>23</v>
      </c>
      <c r="S84" s="35">
        <v>0.13498842592592594</v>
      </c>
      <c r="T84" s="35">
        <v>0.0030439814814814947</v>
      </c>
      <c r="U84" s="30"/>
      <c r="V84" s="30">
        <v>5</v>
      </c>
      <c r="W84" s="30"/>
      <c r="X84" s="30"/>
      <c r="Y84" s="30"/>
      <c r="Z84" s="30"/>
      <c r="AA84" s="30"/>
      <c r="AB84" s="30"/>
      <c r="AC84" s="30"/>
      <c r="AD84" s="30"/>
      <c r="AE84" s="30">
        <v>5</v>
      </c>
      <c r="AF84" s="30">
        <v>5</v>
      </c>
      <c r="AG84" s="30">
        <v>5</v>
      </c>
      <c r="AH84" s="30"/>
      <c r="AI84" s="30">
        <v>5</v>
      </c>
      <c r="AJ84" s="30">
        <v>50</v>
      </c>
      <c r="AK84" s="30">
        <v>5</v>
      </c>
      <c r="AL84" s="30"/>
      <c r="AM84" s="30"/>
      <c r="AN84" s="30"/>
      <c r="AO84" s="30"/>
      <c r="AP84" s="30"/>
      <c r="AQ84" s="30"/>
      <c r="AR84" s="30"/>
      <c r="AS84" s="30"/>
      <c r="AT84" s="33">
        <v>80</v>
      </c>
      <c r="AU84" s="35">
        <v>0.00396990740740742</v>
      </c>
    </row>
    <row r="85" spans="1:47" ht="15" thickBot="1">
      <c r="A85" s="143">
        <v>74</v>
      </c>
      <c r="B85" s="36" t="s">
        <v>47</v>
      </c>
      <c r="C85" s="33">
        <v>100</v>
      </c>
      <c r="D85" s="31"/>
      <c r="E85" s="30">
        <v>2</v>
      </c>
      <c r="F85" s="32"/>
      <c r="G85" s="30" t="s">
        <v>132</v>
      </c>
      <c r="H85" s="33" t="s">
        <v>71</v>
      </c>
      <c r="I85" s="30" t="s">
        <v>102</v>
      </c>
      <c r="J85" s="30" t="s">
        <v>52</v>
      </c>
      <c r="K85" s="30"/>
      <c r="L85" s="34">
        <v>3</v>
      </c>
      <c r="M85" s="34">
        <v>12</v>
      </c>
      <c r="N85" s="34"/>
      <c r="O85" s="21">
        <v>0.13333333333333333</v>
      </c>
      <c r="P85" s="30">
        <v>3</v>
      </c>
      <c r="Q85" s="30">
        <v>15</v>
      </c>
      <c r="R85" s="30">
        <v>28</v>
      </c>
      <c r="S85" s="35">
        <v>0.13574074074074075</v>
      </c>
      <c r="T85" s="35">
        <v>0.0024074074074074137</v>
      </c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3">
        <v>0</v>
      </c>
      <c r="AU85" s="35">
        <v>0.0024074074074074137</v>
      </c>
    </row>
    <row r="86" spans="1:47" ht="15" thickBot="1">
      <c r="A86" s="143">
        <v>75</v>
      </c>
      <c r="B86" s="36" t="s">
        <v>48</v>
      </c>
      <c r="C86" s="33">
        <v>133</v>
      </c>
      <c r="D86" s="31"/>
      <c r="E86" s="30">
        <v>1</v>
      </c>
      <c r="F86" s="32"/>
      <c r="G86" s="30" t="s">
        <v>155</v>
      </c>
      <c r="H86" s="33" t="s">
        <v>71</v>
      </c>
      <c r="I86" s="30" t="s">
        <v>129</v>
      </c>
      <c r="J86" s="30" t="s">
        <v>75</v>
      </c>
      <c r="K86" s="30"/>
      <c r="L86" s="34">
        <v>3</v>
      </c>
      <c r="M86" s="34">
        <v>14</v>
      </c>
      <c r="N86" s="34"/>
      <c r="O86" s="21">
        <v>0.13472222222222222</v>
      </c>
      <c r="P86" s="30">
        <v>3</v>
      </c>
      <c r="Q86" s="30">
        <v>17</v>
      </c>
      <c r="R86" s="30">
        <v>48</v>
      </c>
      <c r="S86" s="35">
        <v>0.13736111111111113</v>
      </c>
      <c r="T86" s="35">
        <v>0.002638888888888913</v>
      </c>
      <c r="U86" s="30"/>
      <c r="V86" s="30"/>
      <c r="W86" s="30">
        <v>5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>
        <v>5</v>
      </c>
      <c r="AJ86" s="30">
        <v>50</v>
      </c>
      <c r="AK86" s="30"/>
      <c r="AL86" s="30"/>
      <c r="AM86" s="30"/>
      <c r="AN86" s="30"/>
      <c r="AO86" s="30"/>
      <c r="AP86" s="30"/>
      <c r="AQ86" s="30"/>
      <c r="AR86" s="30"/>
      <c r="AS86" s="30"/>
      <c r="AT86" s="33">
        <v>60</v>
      </c>
      <c r="AU86" s="35">
        <v>0.0033333333333333574</v>
      </c>
    </row>
    <row r="87" spans="1:47" ht="15" thickBot="1">
      <c r="A87" s="143">
        <v>76</v>
      </c>
      <c r="B87" s="36" t="s">
        <v>48</v>
      </c>
      <c r="C87" s="33">
        <v>138</v>
      </c>
      <c r="D87" s="31"/>
      <c r="E87" s="30">
        <v>2</v>
      </c>
      <c r="F87" s="32"/>
      <c r="G87" s="30" t="s">
        <v>124</v>
      </c>
      <c r="H87" s="33" t="s">
        <v>62</v>
      </c>
      <c r="I87" s="30" t="s">
        <v>125</v>
      </c>
      <c r="J87" s="30" t="s">
        <v>75</v>
      </c>
      <c r="K87" s="30"/>
      <c r="L87" s="34">
        <v>3</v>
      </c>
      <c r="M87" s="34">
        <v>15</v>
      </c>
      <c r="N87" s="34"/>
      <c r="O87" s="21">
        <v>0.13541666666666666</v>
      </c>
      <c r="P87" s="30">
        <v>3</v>
      </c>
      <c r="Q87" s="30">
        <v>19</v>
      </c>
      <c r="R87" s="30">
        <v>2</v>
      </c>
      <c r="S87" s="35">
        <v>0.1382175925925926</v>
      </c>
      <c r="T87" s="35">
        <v>0.002800925925925929</v>
      </c>
      <c r="U87" s="30"/>
      <c r="V87" s="30"/>
      <c r="W87" s="30">
        <v>5</v>
      </c>
      <c r="X87" s="30"/>
      <c r="Y87" s="30"/>
      <c r="Z87" s="30">
        <v>50</v>
      </c>
      <c r="AA87" s="30"/>
      <c r="AB87" s="30"/>
      <c r="AC87" s="30"/>
      <c r="AD87" s="30"/>
      <c r="AE87" s="30">
        <v>5</v>
      </c>
      <c r="AF87" s="30">
        <v>5</v>
      </c>
      <c r="AG87" s="30">
        <v>5</v>
      </c>
      <c r="AH87" s="30"/>
      <c r="AI87" s="30">
        <v>5</v>
      </c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3">
        <v>75</v>
      </c>
      <c r="AU87" s="35">
        <v>0.0036689814814814844</v>
      </c>
    </row>
    <row r="88" spans="1:47" ht="15" thickBot="1">
      <c r="A88" s="143">
        <v>77</v>
      </c>
      <c r="B88" s="36" t="s">
        <v>48</v>
      </c>
      <c r="C88" s="33">
        <v>125</v>
      </c>
      <c r="D88" s="31"/>
      <c r="E88" s="30">
        <v>1</v>
      </c>
      <c r="F88" s="32"/>
      <c r="G88" s="30" t="s">
        <v>156</v>
      </c>
      <c r="H88" s="33" t="s">
        <v>71</v>
      </c>
      <c r="I88" s="30" t="s">
        <v>157</v>
      </c>
      <c r="J88" s="30" t="s">
        <v>75</v>
      </c>
      <c r="K88" s="30"/>
      <c r="L88" s="34">
        <v>3</v>
      </c>
      <c r="M88" s="34">
        <v>17</v>
      </c>
      <c r="N88" s="34"/>
      <c r="O88" s="21">
        <v>0.13680555555555554</v>
      </c>
      <c r="P88" s="30">
        <v>3</v>
      </c>
      <c r="Q88" s="30">
        <v>22</v>
      </c>
      <c r="R88" s="30">
        <v>52</v>
      </c>
      <c r="S88" s="35">
        <v>0.14087962962962963</v>
      </c>
      <c r="T88" s="35">
        <v>0.004074074074074091</v>
      </c>
      <c r="U88" s="30"/>
      <c r="V88" s="30">
        <v>5</v>
      </c>
      <c r="W88" s="30">
        <v>50</v>
      </c>
      <c r="X88" s="30"/>
      <c r="Y88" s="30"/>
      <c r="Z88" s="30"/>
      <c r="AA88" s="30"/>
      <c r="AB88" s="30"/>
      <c r="AC88" s="30"/>
      <c r="AD88" s="30"/>
      <c r="AE88" s="30">
        <v>5</v>
      </c>
      <c r="AF88" s="30">
        <v>5</v>
      </c>
      <c r="AG88" s="30">
        <v>5</v>
      </c>
      <c r="AH88" s="30">
        <v>5</v>
      </c>
      <c r="AI88" s="30">
        <v>50</v>
      </c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3">
        <v>125</v>
      </c>
      <c r="AU88" s="35">
        <v>0.005520833333333351</v>
      </c>
    </row>
    <row r="89" spans="1:47" ht="15" thickBot="1">
      <c r="A89" s="143">
        <v>78</v>
      </c>
      <c r="B89" s="36" t="s">
        <v>47</v>
      </c>
      <c r="C89" s="33">
        <v>124</v>
      </c>
      <c r="D89" s="31"/>
      <c r="E89" s="30">
        <v>2</v>
      </c>
      <c r="F89" s="32"/>
      <c r="G89" s="30" t="s">
        <v>139</v>
      </c>
      <c r="H89" s="33" t="s">
        <v>71</v>
      </c>
      <c r="I89" s="30" t="s">
        <v>140</v>
      </c>
      <c r="J89" s="30" t="s">
        <v>75</v>
      </c>
      <c r="K89" s="30" t="s">
        <v>79</v>
      </c>
      <c r="L89" s="34">
        <v>3</v>
      </c>
      <c r="M89" s="34">
        <v>21</v>
      </c>
      <c r="N89" s="34"/>
      <c r="O89" s="35">
        <v>0.13958333333333334</v>
      </c>
      <c r="P89" s="30">
        <v>3</v>
      </c>
      <c r="Q89" s="30">
        <v>25</v>
      </c>
      <c r="R89" s="30">
        <v>3</v>
      </c>
      <c r="S89" s="35">
        <v>0.14239583333333333</v>
      </c>
      <c r="T89" s="35">
        <v>0.0028125</v>
      </c>
      <c r="U89" s="30"/>
      <c r="V89" s="30">
        <v>5</v>
      </c>
      <c r="W89" s="30"/>
      <c r="X89" s="30"/>
      <c r="Y89" s="30"/>
      <c r="Z89" s="30"/>
      <c r="AA89" s="30"/>
      <c r="AB89" s="30"/>
      <c r="AC89" s="30">
        <v>5</v>
      </c>
      <c r="AD89" s="30"/>
      <c r="AE89" s="30">
        <v>5</v>
      </c>
      <c r="AF89" s="30">
        <v>5</v>
      </c>
      <c r="AG89" s="30"/>
      <c r="AH89" s="30">
        <v>5</v>
      </c>
      <c r="AI89" s="30"/>
      <c r="AJ89" s="30">
        <v>50</v>
      </c>
      <c r="AK89" s="30"/>
      <c r="AL89" s="30"/>
      <c r="AM89" s="30"/>
      <c r="AN89" s="30"/>
      <c r="AO89" s="30"/>
      <c r="AP89" s="30"/>
      <c r="AQ89" s="30"/>
      <c r="AR89" s="30"/>
      <c r="AS89" s="30"/>
      <c r="AT89" s="33">
        <v>75</v>
      </c>
      <c r="AU89" s="35">
        <v>0.003680555555555551</v>
      </c>
    </row>
    <row r="90" spans="1:47" ht="14.25">
      <c r="A90" s="143">
        <v>79</v>
      </c>
      <c r="B90" s="58" t="s">
        <v>46</v>
      </c>
      <c r="C90" s="19">
        <v>131</v>
      </c>
      <c r="D90" s="17"/>
      <c r="E90" s="16">
        <v>1</v>
      </c>
      <c r="F90" s="18"/>
      <c r="G90" s="16" t="s">
        <v>158</v>
      </c>
      <c r="H90" s="19" t="s">
        <v>71</v>
      </c>
      <c r="I90" s="16" t="s">
        <v>131</v>
      </c>
      <c r="J90" s="16" t="s">
        <v>52</v>
      </c>
      <c r="K90" s="16"/>
      <c r="L90" s="20">
        <v>3</v>
      </c>
      <c r="M90" s="20">
        <v>24</v>
      </c>
      <c r="N90" s="20"/>
      <c r="O90" s="21">
        <v>0.14166666666666666</v>
      </c>
      <c r="P90" s="16">
        <v>3</v>
      </c>
      <c r="Q90" s="16">
        <v>27</v>
      </c>
      <c r="R90" s="16">
        <v>37</v>
      </c>
      <c r="S90" s="21">
        <v>0.14417824074074073</v>
      </c>
      <c r="T90" s="21">
        <v>0.002511574074074069</v>
      </c>
      <c r="U90" s="16"/>
      <c r="V90" s="16"/>
      <c r="W90" s="16"/>
      <c r="X90" s="16"/>
      <c r="Y90" s="16"/>
      <c r="Z90" s="16"/>
      <c r="AA90" s="16"/>
      <c r="AB90" s="16"/>
      <c r="AC90" s="16">
        <v>5</v>
      </c>
      <c r="AD90" s="16"/>
      <c r="AE90" s="16"/>
      <c r="AF90" s="16"/>
      <c r="AG90" s="16"/>
      <c r="AH90" s="16"/>
      <c r="AI90" s="16">
        <v>5</v>
      </c>
      <c r="AJ90" s="16">
        <v>5</v>
      </c>
      <c r="AK90" s="16"/>
      <c r="AL90" s="16"/>
      <c r="AM90" s="16"/>
      <c r="AN90" s="16"/>
      <c r="AO90" s="16"/>
      <c r="AP90" s="16"/>
      <c r="AQ90" s="16"/>
      <c r="AR90" s="16"/>
      <c r="AS90" s="16"/>
      <c r="AT90" s="19">
        <v>15</v>
      </c>
      <c r="AU90" s="21">
        <v>0.0026851851851851798</v>
      </c>
    </row>
    <row r="91" spans="1:47" ht="15" thickBot="1">
      <c r="A91" s="143">
        <v>79</v>
      </c>
      <c r="B91" s="67" t="s">
        <v>46</v>
      </c>
      <c r="C91" s="40">
        <v>132</v>
      </c>
      <c r="D91" s="38"/>
      <c r="E91" s="37">
        <v>1</v>
      </c>
      <c r="F91" s="39"/>
      <c r="G91" s="37" t="s">
        <v>159</v>
      </c>
      <c r="H91" s="40" t="s">
        <v>62</v>
      </c>
      <c r="I91" s="37" t="s">
        <v>120</v>
      </c>
      <c r="J91" s="37" t="s">
        <v>52</v>
      </c>
      <c r="K91" s="37"/>
      <c r="L91" s="41"/>
      <c r="M91" s="41"/>
      <c r="N91" s="41"/>
      <c r="O91" s="42">
        <v>0.14166666666666666</v>
      </c>
      <c r="P91" s="37"/>
      <c r="Q91" s="37"/>
      <c r="R91" s="37"/>
      <c r="S91" s="42">
        <v>0.14417824074074073</v>
      </c>
      <c r="T91" s="42">
        <v>0.002511574074074069</v>
      </c>
      <c r="U91" s="37"/>
      <c r="V91" s="37"/>
      <c r="W91" s="37"/>
      <c r="X91" s="37"/>
      <c r="Y91" s="37"/>
      <c r="Z91" s="37"/>
      <c r="AA91" s="37"/>
      <c r="AB91" s="37"/>
      <c r="AC91" s="37">
        <v>5</v>
      </c>
      <c r="AD91" s="37"/>
      <c r="AE91" s="37"/>
      <c r="AF91" s="37"/>
      <c r="AG91" s="37"/>
      <c r="AH91" s="37"/>
      <c r="AI91" s="37">
        <v>5</v>
      </c>
      <c r="AJ91" s="37">
        <v>5</v>
      </c>
      <c r="AK91" s="37"/>
      <c r="AL91" s="37"/>
      <c r="AM91" s="37"/>
      <c r="AN91" s="37"/>
      <c r="AO91" s="37"/>
      <c r="AP91" s="37"/>
      <c r="AQ91" s="37"/>
      <c r="AR91" s="37"/>
      <c r="AS91" s="37"/>
      <c r="AT91" s="40">
        <v>15</v>
      </c>
      <c r="AU91" s="42">
        <v>0.0026851851851851798</v>
      </c>
    </row>
    <row r="92" spans="1:47" ht="15" thickBot="1">
      <c r="A92" s="143">
        <v>80</v>
      </c>
      <c r="B92" s="59" t="s">
        <v>48</v>
      </c>
      <c r="C92" s="64">
        <v>134</v>
      </c>
      <c r="D92" s="62"/>
      <c r="E92" s="61">
        <v>2</v>
      </c>
      <c r="F92" s="63"/>
      <c r="G92" s="61" t="s">
        <v>150</v>
      </c>
      <c r="H92" s="64" t="s">
        <v>62</v>
      </c>
      <c r="I92" s="61" t="s">
        <v>108</v>
      </c>
      <c r="J92" s="61" t="s">
        <v>75</v>
      </c>
      <c r="K92" s="61" t="s">
        <v>76</v>
      </c>
      <c r="L92" s="65">
        <v>3</v>
      </c>
      <c r="M92" s="65">
        <v>25</v>
      </c>
      <c r="N92" s="65"/>
      <c r="O92" s="55">
        <v>0.1423611111111111</v>
      </c>
      <c r="P92" s="61">
        <v>3</v>
      </c>
      <c r="Q92" s="61">
        <v>28</v>
      </c>
      <c r="R92" s="61">
        <v>55</v>
      </c>
      <c r="S92" s="66">
        <v>0.1450810185185185</v>
      </c>
      <c r="T92" s="66">
        <v>0.002719907407407407</v>
      </c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4">
        <v>0</v>
      </c>
      <c r="AU92" s="66">
        <v>0.002719907407407407</v>
      </c>
    </row>
    <row r="93" spans="1:47" ht="15" thickBot="1">
      <c r="A93" s="143">
        <v>81</v>
      </c>
      <c r="B93" s="36" t="s">
        <v>48</v>
      </c>
      <c r="C93" s="33">
        <v>114</v>
      </c>
      <c r="D93" s="31"/>
      <c r="E93" s="30">
        <v>2</v>
      </c>
      <c r="F93" s="32"/>
      <c r="G93" s="30" t="s">
        <v>153</v>
      </c>
      <c r="H93" s="33" t="s">
        <v>62</v>
      </c>
      <c r="I93" s="30" t="s">
        <v>122</v>
      </c>
      <c r="J93" s="30" t="s">
        <v>75</v>
      </c>
      <c r="K93" s="30"/>
      <c r="L93" s="34">
        <v>3</v>
      </c>
      <c r="M93" s="34">
        <v>28</v>
      </c>
      <c r="N93" s="34"/>
      <c r="O93" s="21">
        <v>0.14444444444444446</v>
      </c>
      <c r="P93" s="30">
        <v>3</v>
      </c>
      <c r="Q93" s="30">
        <v>31</v>
      </c>
      <c r="R93" s="30">
        <v>39</v>
      </c>
      <c r="S93" s="35">
        <v>0.14697916666666666</v>
      </c>
      <c r="T93" s="35">
        <v>0.002534722222222202</v>
      </c>
      <c r="U93" s="30"/>
      <c r="V93" s="30">
        <v>5</v>
      </c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>
        <v>5</v>
      </c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3">
        <v>10</v>
      </c>
      <c r="AU93" s="35">
        <v>0.002650462962962943</v>
      </c>
    </row>
    <row r="94" spans="1:47" ht="15" thickBot="1">
      <c r="A94" s="143">
        <v>82</v>
      </c>
      <c r="B94" s="36" t="s">
        <v>48</v>
      </c>
      <c r="C94" s="33">
        <v>137</v>
      </c>
      <c r="D94" s="31"/>
      <c r="E94" s="30">
        <v>1</v>
      </c>
      <c r="F94" s="32"/>
      <c r="G94" s="30" t="s">
        <v>160</v>
      </c>
      <c r="H94" s="33" t="s">
        <v>71</v>
      </c>
      <c r="I94" s="30" t="s">
        <v>161</v>
      </c>
      <c r="J94" s="30" t="s">
        <v>75</v>
      </c>
      <c r="K94" s="30"/>
      <c r="L94" s="34">
        <v>3</v>
      </c>
      <c r="M94" s="34">
        <v>29</v>
      </c>
      <c r="N94" s="34"/>
      <c r="O94" s="21">
        <v>0.1451388888888889</v>
      </c>
      <c r="P94" s="30">
        <v>3</v>
      </c>
      <c r="Q94" s="30">
        <v>33</v>
      </c>
      <c r="R94" s="30">
        <v>40</v>
      </c>
      <c r="S94" s="35">
        <v>0.1483796296296296</v>
      </c>
      <c r="T94" s="35">
        <v>0.0032407407407407107</v>
      </c>
      <c r="U94" s="30"/>
      <c r="V94" s="30">
        <v>5</v>
      </c>
      <c r="W94" s="30"/>
      <c r="X94" s="30"/>
      <c r="Y94" s="30"/>
      <c r="Z94" s="30"/>
      <c r="AA94" s="30"/>
      <c r="AB94" s="30"/>
      <c r="AC94" s="30"/>
      <c r="AD94" s="30"/>
      <c r="AE94" s="30">
        <v>5</v>
      </c>
      <c r="AF94" s="30">
        <v>5</v>
      </c>
      <c r="AG94" s="30">
        <v>5</v>
      </c>
      <c r="AH94" s="30"/>
      <c r="AI94" s="30">
        <v>5</v>
      </c>
      <c r="AJ94" s="30">
        <v>5</v>
      </c>
      <c r="AK94" s="30"/>
      <c r="AL94" s="30"/>
      <c r="AM94" s="30"/>
      <c r="AN94" s="30"/>
      <c r="AO94" s="30"/>
      <c r="AP94" s="30"/>
      <c r="AQ94" s="30"/>
      <c r="AR94" s="30"/>
      <c r="AS94" s="30"/>
      <c r="AT94" s="33">
        <v>30</v>
      </c>
      <c r="AU94" s="35">
        <v>0.003587962962962933</v>
      </c>
    </row>
    <row r="95" spans="1:47" ht="15" thickBot="1">
      <c r="A95" s="143">
        <v>83</v>
      </c>
      <c r="B95" s="36" t="s">
        <v>47</v>
      </c>
      <c r="C95" s="33">
        <v>115</v>
      </c>
      <c r="D95" s="31"/>
      <c r="E95" s="30">
        <v>2</v>
      </c>
      <c r="F95" s="32"/>
      <c r="G95" s="30" t="s">
        <v>93</v>
      </c>
      <c r="H95" s="33" t="s">
        <v>71</v>
      </c>
      <c r="I95" s="30" t="s">
        <v>94</v>
      </c>
      <c r="J95" s="30" t="s">
        <v>75</v>
      </c>
      <c r="K95" s="30"/>
      <c r="L95" s="34">
        <v>3</v>
      </c>
      <c r="M95" s="34">
        <v>30</v>
      </c>
      <c r="N95" s="34"/>
      <c r="O95" s="21">
        <v>0.14583333333333334</v>
      </c>
      <c r="P95" s="30">
        <v>3</v>
      </c>
      <c r="Q95" s="30">
        <v>36</v>
      </c>
      <c r="R95" s="30">
        <v>31</v>
      </c>
      <c r="S95" s="35">
        <v>0.1503587962962963</v>
      </c>
      <c r="T95" s="35">
        <v>0.004525462962962967</v>
      </c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>
        <v>5</v>
      </c>
      <c r="AF95" s="30"/>
      <c r="AG95" s="30">
        <v>5</v>
      </c>
      <c r="AH95" s="30"/>
      <c r="AI95" s="30">
        <v>5</v>
      </c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3">
        <v>15</v>
      </c>
      <c r="AU95" s="35">
        <v>0.004699074074074079</v>
      </c>
    </row>
    <row r="96" spans="1:47" ht="15" thickBot="1">
      <c r="A96" s="143">
        <v>84</v>
      </c>
      <c r="B96" s="36" t="s">
        <v>47</v>
      </c>
      <c r="C96" s="33">
        <v>128</v>
      </c>
      <c r="D96" s="31"/>
      <c r="E96" s="30">
        <v>2</v>
      </c>
      <c r="F96" s="32"/>
      <c r="G96" s="30" t="s">
        <v>145</v>
      </c>
      <c r="H96" s="33" t="s">
        <v>71</v>
      </c>
      <c r="I96" s="30" t="s">
        <v>137</v>
      </c>
      <c r="J96" s="30" t="s">
        <v>75</v>
      </c>
      <c r="K96" s="30"/>
      <c r="L96" s="34">
        <v>3</v>
      </c>
      <c r="M96" s="34">
        <v>38</v>
      </c>
      <c r="N96" s="34"/>
      <c r="O96" s="35">
        <v>0.15138888888888888</v>
      </c>
      <c r="P96" s="30">
        <v>3</v>
      </c>
      <c r="Q96" s="30">
        <v>41</v>
      </c>
      <c r="R96" s="30">
        <v>13</v>
      </c>
      <c r="S96" s="35">
        <v>0.15362268518518518</v>
      </c>
      <c r="T96" s="35">
        <v>0.002233796296296303</v>
      </c>
      <c r="U96" s="30"/>
      <c r="V96" s="30"/>
      <c r="W96" s="30"/>
      <c r="X96" s="30"/>
      <c r="Y96" s="30"/>
      <c r="Z96" s="30"/>
      <c r="AA96" s="30"/>
      <c r="AB96" s="30"/>
      <c r="AC96" s="30"/>
      <c r="AD96" s="30">
        <v>5</v>
      </c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3">
        <v>5</v>
      </c>
      <c r="AU96" s="35">
        <v>0.0022916666666666736</v>
      </c>
    </row>
    <row r="97" spans="1:47" ht="14.25">
      <c r="A97" s="143">
        <v>85</v>
      </c>
      <c r="B97" s="58" t="s">
        <v>46</v>
      </c>
      <c r="C97" s="19">
        <v>131</v>
      </c>
      <c r="D97" s="17"/>
      <c r="E97" s="16">
        <v>2</v>
      </c>
      <c r="F97" s="18"/>
      <c r="G97" s="16" t="s">
        <v>158</v>
      </c>
      <c r="H97" s="19" t="s">
        <v>71</v>
      </c>
      <c r="I97" s="16" t="s">
        <v>131</v>
      </c>
      <c r="J97" s="16" t="s">
        <v>52</v>
      </c>
      <c r="K97" s="16"/>
      <c r="L97" s="20">
        <v>3</v>
      </c>
      <c r="M97" s="20">
        <v>39</v>
      </c>
      <c r="N97" s="20"/>
      <c r="O97" s="21">
        <v>0.15208333333333332</v>
      </c>
      <c r="P97" s="16">
        <v>3</v>
      </c>
      <c r="Q97" s="16">
        <v>42</v>
      </c>
      <c r="R97" s="16">
        <v>33</v>
      </c>
      <c r="S97" s="21">
        <v>0.1545486111111111</v>
      </c>
      <c r="T97" s="21">
        <v>0.0024652777777777746</v>
      </c>
      <c r="U97" s="16"/>
      <c r="V97" s="16">
        <v>5</v>
      </c>
      <c r="W97" s="16"/>
      <c r="X97" s="16"/>
      <c r="Y97" s="16"/>
      <c r="Z97" s="16"/>
      <c r="AA97" s="16"/>
      <c r="AB97" s="16"/>
      <c r="AC97" s="16">
        <v>5</v>
      </c>
      <c r="AD97" s="16"/>
      <c r="AE97" s="16"/>
      <c r="AF97" s="16"/>
      <c r="AG97" s="16">
        <v>5</v>
      </c>
      <c r="AH97" s="16"/>
      <c r="AI97" s="16"/>
      <c r="AJ97" s="16"/>
      <c r="AK97" s="16">
        <v>5</v>
      </c>
      <c r="AL97" s="16"/>
      <c r="AM97" s="16"/>
      <c r="AN97" s="16"/>
      <c r="AO97" s="16"/>
      <c r="AP97" s="16"/>
      <c r="AQ97" s="16"/>
      <c r="AR97" s="16"/>
      <c r="AS97" s="16"/>
      <c r="AT97" s="19">
        <v>20</v>
      </c>
      <c r="AU97" s="21">
        <v>0.002696759259259256</v>
      </c>
    </row>
    <row r="98" spans="1:47" ht="15" thickBot="1">
      <c r="A98" s="143">
        <v>85</v>
      </c>
      <c r="B98" s="67" t="s">
        <v>46</v>
      </c>
      <c r="C98" s="40">
        <v>132</v>
      </c>
      <c r="D98" s="38"/>
      <c r="E98" s="37">
        <v>2</v>
      </c>
      <c r="F98" s="39"/>
      <c r="G98" s="37" t="s">
        <v>159</v>
      </c>
      <c r="H98" s="40" t="s">
        <v>62</v>
      </c>
      <c r="I98" s="37" t="s">
        <v>120</v>
      </c>
      <c r="J98" s="37" t="s">
        <v>52</v>
      </c>
      <c r="K98" s="37"/>
      <c r="L98" s="41"/>
      <c r="M98" s="41"/>
      <c r="N98" s="41"/>
      <c r="O98" s="42">
        <v>0.15208333333333332</v>
      </c>
      <c r="P98" s="37"/>
      <c r="Q98" s="37"/>
      <c r="R98" s="37"/>
      <c r="S98" s="42">
        <v>0.1545486111111111</v>
      </c>
      <c r="T98" s="42">
        <v>0.0024652777777777746</v>
      </c>
      <c r="U98" s="37"/>
      <c r="V98" s="37">
        <v>5</v>
      </c>
      <c r="W98" s="37"/>
      <c r="X98" s="37"/>
      <c r="Y98" s="37"/>
      <c r="Z98" s="37"/>
      <c r="AA98" s="37"/>
      <c r="AB98" s="37"/>
      <c r="AC98" s="37">
        <v>5</v>
      </c>
      <c r="AD98" s="37"/>
      <c r="AE98" s="37"/>
      <c r="AF98" s="37"/>
      <c r="AG98" s="37">
        <v>5</v>
      </c>
      <c r="AH98" s="37"/>
      <c r="AI98" s="37"/>
      <c r="AJ98" s="37"/>
      <c r="AK98" s="37">
        <v>5</v>
      </c>
      <c r="AL98" s="37"/>
      <c r="AM98" s="37"/>
      <c r="AN98" s="37"/>
      <c r="AO98" s="37"/>
      <c r="AP98" s="37"/>
      <c r="AQ98" s="37"/>
      <c r="AR98" s="37"/>
      <c r="AS98" s="37"/>
      <c r="AT98" s="40">
        <v>20</v>
      </c>
      <c r="AU98" s="42">
        <v>0.002696759259259256</v>
      </c>
    </row>
    <row r="99" spans="1:47" ht="15" thickBot="1">
      <c r="A99" s="143">
        <v>86</v>
      </c>
      <c r="B99" s="59" t="s">
        <v>48</v>
      </c>
      <c r="C99" s="64">
        <v>125</v>
      </c>
      <c r="D99" s="62"/>
      <c r="E99" s="61">
        <v>2</v>
      </c>
      <c r="F99" s="63"/>
      <c r="G99" s="61" t="s">
        <v>156</v>
      </c>
      <c r="H99" s="64" t="s">
        <v>71</v>
      </c>
      <c r="I99" s="61" t="s">
        <v>157</v>
      </c>
      <c r="J99" s="61" t="s">
        <v>75</v>
      </c>
      <c r="K99" s="61"/>
      <c r="L99" s="65">
        <v>3</v>
      </c>
      <c r="M99" s="65">
        <v>42</v>
      </c>
      <c r="N99" s="65"/>
      <c r="O99" s="55">
        <v>0.15416666666666667</v>
      </c>
      <c r="P99" s="61">
        <v>3</v>
      </c>
      <c r="Q99" s="61">
        <v>46</v>
      </c>
      <c r="R99" s="61">
        <v>51</v>
      </c>
      <c r="S99" s="66">
        <v>0.15753472222222223</v>
      </c>
      <c r="T99" s="66">
        <v>0.0033680555555555547</v>
      </c>
      <c r="U99" s="61"/>
      <c r="V99" s="61"/>
      <c r="W99" s="61">
        <v>5</v>
      </c>
      <c r="X99" s="61"/>
      <c r="Y99" s="61"/>
      <c r="Z99" s="61">
        <v>5</v>
      </c>
      <c r="AA99" s="61"/>
      <c r="AB99" s="61"/>
      <c r="AC99" s="61">
        <v>5</v>
      </c>
      <c r="AD99" s="61">
        <v>5</v>
      </c>
      <c r="AE99" s="61"/>
      <c r="AF99" s="61">
        <v>5</v>
      </c>
      <c r="AG99" s="61">
        <v>5</v>
      </c>
      <c r="AH99" s="61"/>
      <c r="AI99" s="61">
        <v>50</v>
      </c>
      <c r="AJ99" s="61">
        <v>5</v>
      </c>
      <c r="AK99" s="61"/>
      <c r="AL99" s="61"/>
      <c r="AM99" s="61"/>
      <c r="AN99" s="61"/>
      <c r="AO99" s="61"/>
      <c r="AP99" s="61"/>
      <c r="AQ99" s="61"/>
      <c r="AR99" s="61"/>
      <c r="AS99" s="61"/>
      <c r="AT99" s="64">
        <v>85</v>
      </c>
      <c r="AU99" s="66">
        <v>0.0043518518518518515</v>
      </c>
    </row>
    <row r="100" spans="1:47" ht="15" thickBot="1">
      <c r="A100" s="143">
        <v>87</v>
      </c>
      <c r="B100" s="36" t="s">
        <v>47</v>
      </c>
      <c r="C100" s="33">
        <v>137</v>
      </c>
      <c r="D100" s="31"/>
      <c r="E100" s="30">
        <v>1</v>
      </c>
      <c r="F100" s="32"/>
      <c r="G100" s="30" t="s">
        <v>162</v>
      </c>
      <c r="H100" s="33" t="s">
        <v>71</v>
      </c>
      <c r="I100" s="30" t="s">
        <v>161</v>
      </c>
      <c r="J100" s="30" t="s">
        <v>75</v>
      </c>
      <c r="K100" s="30"/>
      <c r="L100" s="34">
        <v>3</v>
      </c>
      <c r="M100" s="34">
        <v>47</v>
      </c>
      <c r="N100" s="34"/>
      <c r="O100" s="21">
        <v>0.15763888888888888</v>
      </c>
      <c r="P100" s="30">
        <v>3</v>
      </c>
      <c r="Q100" s="30">
        <v>50</v>
      </c>
      <c r="R100" s="30">
        <v>49</v>
      </c>
      <c r="S100" s="35">
        <v>0.16028935185185186</v>
      </c>
      <c r="T100" s="35">
        <v>0.0026504629629629795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3">
        <v>0</v>
      </c>
      <c r="AU100" s="35">
        <v>0.0026504629629629795</v>
      </c>
    </row>
    <row r="101" spans="1:47" ht="15" thickBot="1">
      <c r="A101" s="143">
        <v>88</v>
      </c>
      <c r="B101" s="36" t="s">
        <v>48</v>
      </c>
      <c r="C101" s="33">
        <v>108</v>
      </c>
      <c r="D101" s="31"/>
      <c r="E101" s="30">
        <v>1</v>
      </c>
      <c r="F101" s="32"/>
      <c r="G101" s="30" t="s">
        <v>163</v>
      </c>
      <c r="H101" s="33" t="s">
        <v>62</v>
      </c>
      <c r="I101" s="30" t="s">
        <v>164</v>
      </c>
      <c r="J101" s="30"/>
      <c r="K101" s="30"/>
      <c r="L101" s="34">
        <v>3</v>
      </c>
      <c r="M101" s="34">
        <v>50</v>
      </c>
      <c r="N101" s="34"/>
      <c r="O101" s="21">
        <v>0.15972222222222224</v>
      </c>
      <c r="P101" s="30">
        <v>3</v>
      </c>
      <c r="Q101" s="30">
        <v>54</v>
      </c>
      <c r="R101" s="30">
        <v>23</v>
      </c>
      <c r="S101" s="35">
        <v>0.1627662037037037</v>
      </c>
      <c r="T101" s="35">
        <v>0.003043981481481467</v>
      </c>
      <c r="U101" s="30"/>
      <c r="V101" s="30">
        <v>5</v>
      </c>
      <c r="W101" s="30">
        <v>5</v>
      </c>
      <c r="X101" s="30"/>
      <c r="Y101" s="30"/>
      <c r="Z101" s="30"/>
      <c r="AA101" s="30"/>
      <c r="AB101" s="30"/>
      <c r="AC101" s="30"/>
      <c r="AD101" s="30"/>
      <c r="AE101" s="30"/>
      <c r="AF101" s="30">
        <v>5</v>
      </c>
      <c r="AG101" s="30">
        <v>5</v>
      </c>
      <c r="AH101" s="30"/>
      <c r="AI101" s="30">
        <v>5</v>
      </c>
      <c r="AJ101" s="30">
        <v>5</v>
      </c>
      <c r="AK101" s="30"/>
      <c r="AL101" s="30"/>
      <c r="AM101" s="30"/>
      <c r="AN101" s="30"/>
      <c r="AO101" s="30"/>
      <c r="AP101" s="30"/>
      <c r="AQ101" s="30"/>
      <c r="AR101" s="30"/>
      <c r="AS101" s="30"/>
      <c r="AT101" s="33">
        <v>30</v>
      </c>
      <c r="AU101" s="35">
        <v>0.0033912037037036893</v>
      </c>
    </row>
    <row r="102" spans="1:47" ht="15" thickBot="1">
      <c r="A102" s="143">
        <v>89</v>
      </c>
      <c r="B102" s="36" t="s">
        <v>48</v>
      </c>
      <c r="C102" s="33">
        <v>133</v>
      </c>
      <c r="D102" s="31"/>
      <c r="E102" s="30">
        <v>2</v>
      </c>
      <c r="F102" s="32"/>
      <c r="G102" s="30" t="s">
        <v>155</v>
      </c>
      <c r="H102" s="33" t="s">
        <v>71</v>
      </c>
      <c r="I102" s="30" t="s">
        <v>129</v>
      </c>
      <c r="J102" s="30" t="s">
        <v>75</v>
      </c>
      <c r="K102" s="30"/>
      <c r="L102" s="34">
        <v>3</v>
      </c>
      <c r="M102" s="34">
        <v>52</v>
      </c>
      <c r="N102" s="34"/>
      <c r="O102" s="21">
        <v>0.16111111111111112</v>
      </c>
      <c r="P102" s="30">
        <v>3</v>
      </c>
      <c r="Q102" s="30">
        <v>55</v>
      </c>
      <c r="R102" s="30">
        <v>53</v>
      </c>
      <c r="S102" s="35">
        <v>0.16380787037037037</v>
      </c>
      <c r="T102" s="35">
        <v>0.002696759259259246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>
        <v>5</v>
      </c>
      <c r="AG102" s="30">
        <v>5</v>
      </c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3">
        <v>10</v>
      </c>
      <c r="AU102" s="35">
        <v>0.002812499999999987</v>
      </c>
    </row>
    <row r="103" spans="1:47" ht="15" thickBot="1">
      <c r="A103" s="143">
        <v>90</v>
      </c>
      <c r="B103" s="36" t="s">
        <v>47</v>
      </c>
      <c r="C103" s="33">
        <v>131</v>
      </c>
      <c r="D103" s="31"/>
      <c r="E103" s="30">
        <v>2</v>
      </c>
      <c r="F103" s="32"/>
      <c r="G103" s="30" t="s">
        <v>142</v>
      </c>
      <c r="H103" s="33" t="s">
        <v>71</v>
      </c>
      <c r="I103" s="30" t="s">
        <v>131</v>
      </c>
      <c r="J103" s="30" t="s">
        <v>52</v>
      </c>
      <c r="K103" s="30"/>
      <c r="L103" s="34">
        <v>3</v>
      </c>
      <c r="M103" s="34">
        <v>56</v>
      </c>
      <c r="N103" s="34"/>
      <c r="O103" s="21">
        <v>0.1638888888888889</v>
      </c>
      <c r="P103" s="30">
        <v>3</v>
      </c>
      <c r="Q103" s="30">
        <v>59</v>
      </c>
      <c r="R103" s="30">
        <v>29</v>
      </c>
      <c r="S103" s="35">
        <v>0.16630787037037037</v>
      </c>
      <c r="T103" s="35">
        <v>0.0024189814814814803</v>
      </c>
      <c r="U103" s="30"/>
      <c r="V103" s="30"/>
      <c r="W103" s="30"/>
      <c r="X103" s="30">
        <v>5</v>
      </c>
      <c r="Y103" s="30"/>
      <c r="Z103" s="30"/>
      <c r="AA103" s="30"/>
      <c r="AB103" s="30"/>
      <c r="AC103" s="30"/>
      <c r="AD103" s="30"/>
      <c r="AE103" s="30"/>
      <c r="AF103" s="30"/>
      <c r="AG103" s="30">
        <v>5</v>
      </c>
      <c r="AH103" s="30">
        <v>5</v>
      </c>
      <c r="AI103" s="30">
        <v>5</v>
      </c>
      <c r="AJ103" s="30">
        <v>5</v>
      </c>
      <c r="AK103" s="30"/>
      <c r="AL103" s="30"/>
      <c r="AM103" s="30"/>
      <c r="AN103" s="30"/>
      <c r="AO103" s="30"/>
      <c r="AP103" s="30"/>
      <c r="AQ103" s="30"/>
      <c r="AR103" s="30"/>
      <c r="AS103" s="30"/>
      <c r="AT103" s="33">
        <v>25</v>
      </c>
      <c r="AU103" s="35">
        <v>0.002708333333333332</v>
      </c>
    </row>
    <row r="104" spans="1:47" ht="15" thickBot="1">
      <c r="A104" s="143">
        <v>91</v>
      </c>
      <c r="B104" s="36" t="s">
        <v>47</v>
      </c>
      <c r="C104" s="33">
        <v>140</v>
      </c>
      <c r="D104" s="31"/>
      <c r="E104" s="30">
        <v>1</v>
      </c>
      <c r="F104" s="32"/>
      <c r="G104" s="30" t="s">
        <v>165</v>
      </c>
      <c r="H104" s="33" t="s">
        <v>62</v>
      </c>
      <c r="I104" s="30" t="s">
        <v>166</v>
      </c>
      <c r="J104" s="30" t="s">
        <v>75</v>
      </c>
      <c r="K104" s="30"/>
      <c r="L104" s="34">
        <v>3</v>
      </c>
      <c r="M104" s="34">
        <v>59</v>
      </c>
      <c r="N104" s="34"/>
      <c r="O104" s="21">
        <v>0.16597222222222222</v>
      </c>
      <c r="P104" s="30">
        <v>4</v>
      </c>
      <c r="Q104" s="30">
        <v>2</v>
      </c>
      <c r="R104" s="30">
        <v>1</v>
      </c>
      <c r="S104" s="35">
        <v>0.16806712962962964</v>
      </c>
      <c r="T104" s="35">
        <v>0.0020949074074074203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3">
        <v>0</v>
      </c>
      <c r="AU104" s="35">
        <v>0.0020949074074074203</v>
      </c>
    </row>
    <row r="105" spans="1:47" ht="15" thickBot="1">
      <c r="A105" s="143">
        <v>92</v>
      </c>
      <c r="B105" s="58" t="s">
        <v>45</v>
      </c>
      <c r="C105" s="19">
        <v>130</v>
      </c>
      <c r="D105" s="17"/>
      <c r="E105" s="16">
        <v>2</v>
      </c>
      <c r="F105" s="18"/>
      <c r="G105" s="16" t="s">
        <v>152</v>
      </c>
      <c r="H105" s="19" t="s">
        <v>62</v>
      </c>
      <c r="I105" s="16" t="s">
        <v>81</v>
      </c>
      <c r="J105" s="16" t="s">
        <v>75</v>
      </c>
      <c r="K105" s="16"/>
      <c r="L105" s="20">
        <v>4</v>
      </c>
      <c r="M105" s="20">
        <v>1</v>
      </c>
      <c r="N105" s="20"/>
      <c r="O105" s="21">
        <v>0.1673611111111111</v>
      </c>
      <c r="P105" s="16">
        <v>4</v>
      </c>
      <c r="Q105" s="16">
        <v>4</v>
      </c>
      <c r="R105" s="16">
        <v>5</v>
      </c>
      <c r="S105" s="21">
        <v>0.16950231481481481</v>
      </c>
      <c r="T105" s="21">
        <v>0.0021412037037037146</v>
      </c>
      <c r="U105" s="16"/>
      <c r="V105" s="16">
        <v>5</v>
      </c>
      <c r="W105" s="16"/>
      <c r="X105" s="16"/>
      <c r="Y105" s="16">
        <v>5</v>
      </c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9">
        <v>10</v>
      </c>
      <c r="AU105" s="21">
        <v>0.0022569444444444555</v>
      </c>
    </row>
    <row r="106" spans="1:47" ht="15" thickBot="1">
      <c r="A106" s="143">
        <v>92</v>
      </c>
      <c r="B106" s="22" t="s">
        <v>45</v>
      </c>
      <c r="C106" s="26">
        <v>134</v>
      </c>
      <c r="D106" s="24"/>
      <c r="E106" s="23">
        <v>1</v>
      </c>
      <c r="F106" s="25"/>
      <c r="G106" s="23" t="s">
        <v>167</v>
      </c>
      <c r="H106" s="26" t="s">
        <v>62</v>
      </c>
      <c r="I106" s="23" t="s">
        <v>108</v>
      </c>
      <c r="J106" s="23" t="s">
        <v>75</v>
      </c>
      <c r="K106" s="23" t="s">
        <v>76</v>
      </c>
      <c r="L106" s="27"/>
      <c r="M106" s="27"/>
      <c r="N106" s="27"/>
      <c r="O106" s="21">
        <v>0.1673611111111111</v>
      </c>
      <c r="P106" s="23"/>
      <c r="Q106" s="23"/>
      <c r="R106" s="23"/>
      <c r="S106" s="28">
        <v>0.16950231481481481</v>
      </c>
      <c r="T106" s="28">
        <v>0.0021412037037037146</v>
      </c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6">
        <v>10</v>
      </c>
      <c r="AU106" s="28">
        <v>0.0022569444444444555</v>
      </c>
    </row>
    <row r="107" spans="1:47" ht="15" thickBot="1">
      <c r="A107" s="143">
        <v>93</v>
      </c>
      <c r="B107" s="36" t="s">
        <v>48</v>
      </c>
      <c r="C107" s="33">
        <v>109</v>
      </c>
      <c r="D107" s="31"/>
      <c r="E107" s="30">
        <v>1</v>
      </c>
      <c r="F107" s="32"/>
      <c r="G107" s="30" t="s">
        <v>168</v>
      </c>
      <c r="H107" s="33" t="s">
        <v>71</v>
      </c>
      <c r="I107" s="30" t="s">
        <v>169</v>
      </c>
      <c r="J107" s="30"/>
      <c r="K107" s="30"/>
      <c r="L107" s="34">
        <v>4</v>
      </c>
      <c r="M107" s="34">
        <v>2</v>
      </c>
      <c r="N107" s="34"/>
      <c r="O107" s="21">
        <v>0.16805555555555554</v>
      </c>
      <c r="P107" s="30">
        <v>4</v>
      </c>
      <c r="Q107" s="30">
        <v>7</v>
      </c>
      <c r="R107" s="30">
        <v>37</v>
      </c>
      <c r="S107" s="35">
        <v>0.17195601851851852</v>
      </c>
      <c r="T107" s="35">
        <v>0.0039004629629629806</v>
      </c>
      <c r="U107" s="30"/>
      <c r="V107" s="30">
        <v>5</v>
      </c>
      <c r="W107" s="30"/>
      <c r="X107" s="30"/>
      <c r="Y107" s="30"/>
      <c r="Z107" s="30"/>
      <c r="AA107" s="30">
        <v>50</v>
      </c>
      <c r="AB107" s="30"/>
      <c r="AC107" s="30"/>
      <c r="AD107" s="30"/>
      <c r="AE107" s="30">
        <v>5</v>
      </c>
      <c r="AF107" s="30">
        <v>5</v>
      </c>
      <c r="AG107" s="30">
        <v>5</v>
      </c>
      <c r="AH107" s="30">
        <v>5</v>
      </c>
      <c r="AI107" s="30"/>
      <c r="AJ107" s="30">
        <v>5</v>
      </c>
      <c r="AK107" s="30"/>
      <c r="AL107" s="30"/>
      <c r="AM107" s="30"/>
      <c r="AN107" s="30"/>
      <c r="AO107" s="30"/>
      <c r="AP107" s="30"/>
      <c r="AQ107" s="30"/>
      <c r="AR107" s="30"/>
      <c r="AS107" s="30"/>
      <c r="AT107" s="33">
        <v>80</v>
      </c>
      <c r="AU107" s="35">
        <v>0.004826388888888906</v>
      </c>
    </row>
    <row r="108" spans="1:47" ht="15" thickBot="1">
      <c r="A108" s="143">
        <v>94</v>
      </c>
      <c r="B108" s="36" t="s">
        <v>48</v>
      </c>
      <c r="C108" s="33">
        <v>136</v>
      </c>
      <c r="D108" s="31"/>
      <c r="E108" s="30">
        <v>1</v>
      </c>
      <c r="F108" s="32"/>
      <c r="G108" s="30" t="s">
        <v>170</v>
      </c>
      <c r="H108" s="33" t="s">
        <v>62</v>
      </c>
      <c r="I108" s="30" t="s">
        <v>127</v>
      </c>
      <c r="J108" s="30" t="s">
        <v>75</v>
      </c>
      <c r="K108" s="30"/>
      <c r="L108" s="34">
        <v>4</v>
      </c>
      <c r="M108" s="34">
        <v>4</v>
      </c>
      <c r="N108" s="34"/>
      <c r="O108" s="21">
        <v>0.16944444444444443</v>
      </c>
      <c r="P108" s="30">
        <v>4</v>
      </c>
      <c r="Q108" s="30">
        <v>9</v>
      </c>
      <c r="R108" s="30">
        <v>15</v>
      </c>
      <c r="S108" s="35">
        <v>0.17309027777777777</v>
      </c>
      <c r="T108" s="35">
        <v>0.003645833333333348</v>
      </c>
      <c r="U108" s="30"/>
      <c r="V108" s="30"/>
      <c r="W108" s="30">
        <v>5</v>
      </c>
      <c r="X108" s="30"/>
      <c r="Y108" s="30"/>
      <c r="Z108" s="30"/>
      <c r="AA108" s="30"/>
      <c r="AB108" s="30"/>
      <c r="AC108" s="30"/>
      <c r="AD108" s="30">
        <v>5</v>
      </c>
      <c r="AE108" s="30"/>
      <c r="AF108" s="30">
        <v>5</v>
      </c>
      <c r="AG108" s="30">
        <v>5</v>
      </c>
      <c r="AH108" s="30">
        <v>5</v>
      </c>
      <c r="AI108" s="30">
        <v>5</v>
      </c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3">
        <v>30</v>
      </c>
      <c r="AU108" s="35">
        <v>0.00399305555555557</v>
      </c>
    </row>
    <row r="109" spans="1:47" ht="15" thickBot="1">
      <c r="A109" s="143">
        <v>95</v>
      </c>
      <c r="B109" s="58" t="s">
        <v>45</v>
      </c>
      <c r="C109" s="19">
        <v>130</v>
      </c>
      <c r="D109" s="17"/>
      <c r="E109" s="16">
        <v>3</v>
      </c>
      <c r="F109" s="18"/>
      <c r="G109" s="16" t="s">
        <v>152</v>
      </c>
      <c r="H109" s="19" t="s">
        <v>62</v>
      </c>
      <c r="I109" s="16" t="s">
        <v>81</v>
      </c>
      <c r="J109" s="16" t="s">
        <v>75</v>
      </c>
      <c r="K109" s="16"/>
      <c r="L109" s="20">
        <v>4</v>
      </c>
      <c r="M109" s="20">
        <v>10</v>
      </c>
      <c r="N109" s="20"/>
      <c r="O109" s="21">
        <v>0.17361111111111113</v>
      </c>
      <c r="P109" s="16">
        <v>4</v>
      </c>
      <c r="Q109" s="16">
        <v>13</v>
      </c>
      <c r="R109" s="16">
        <v>3</v>
      </c>
      <c r="S109" s="21">
        <v>0.1757291666666667</v>
      </c>
      <c r="T109" s="21">
        <v>0.0021180555555555536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9">
        <v>0</v>
      </c>
      <c r="AU109" s="21">
        <v>0.0021180555555555536</v>
      </c>
    </row>
    <row r="110" spans="1:47" ht="15" thickBot="1">
      <c r="A110" s="143">
        <v>95</v>
      </c>
      <c r="B110" s="22" t="s">
        <v>45</v>
      </c>
      <c r="C110" s="26">
        <v>134</v>
      </c>
      <c r="D110" s="24"/>
      <c r="E110" s="23">
        <v>2</v>
      </c>
      <c r="F110" s="25"/>
      <c r="G110" s="23" t="s">
        <v>167</v>
      </c>
      <c r="H110" s="26" t="s">
        <v>62</v>
      </c>
      <c r="I110" s="23" t="s">
        <v>108</v>
      </c>
      <c r="J110" s="23" t="s">
        <v>75</v>
      </c>
      <c r="K110" s="23" t="s">
        <v>76</v>
      </c>
      <c r="L110" s="27"/>
      <c r="M110" s="27"/>
      <c r="N110" s="27"/>
      <c r="O110" s="21">
        <v>0.17361111111111113</v>
      </c>
      <c r="P110" s="23"/>
      <c r="Q110" s="23"/>
      <c r="R110" s="23"/>
      <c r="S110" s="28">
        <v>0.1757291666666667</v>
      </c>
      <c r="T110" s="28">
        <v>0.0021180555555555536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6">
        <v>0</v>
      </c>
      <c r="AU110" s="28">
        <v>0.0021180555555555536</v>
      </c>
    </row>
    <row r="111" spans="1:47" ht="15" thickBot="1">
      <c r="A111" s="143">
        <v>96</v>
      </c>
      <c r="B111" s="36" t="s">
        <v>48</v>
      </c>
      <c r="C111" s="33">
        <v>126</v>
      </c>
      <c r="D111" s="31"/>
      <c r="E111" s="30">
        <v>1</v>
      </c>
      <c r="F111" s="32"/>
      <c r="G111" s="30" t="s">
        <v>171</v>
      </c>
      <c r="H111" s="33" t="s">
        <v>71</v>
      </c>
      <c r="I111" s="30" t="s">
        <v>100</v>
      </c>
      <c r="J111" s="30" t="s">
        <v>52</v>
      </c>
      <c r="K111" s="30"/>
      <c r="L111" s="34">
        <v>4</v>
      </c>
      <c r="M111" s="34">
        <v>11</v>
      </c>
      <c r="N111" s="34"/>
      <c r="O111" s="21">
        <v>0.17430555555555557</v>
      </c>
      <c r="P111" s="30">
        <v>4</v>
      </c>
      <c r="Q111" s="30">
        <v>14</v>
      </c>
      <c r="R111" s="30">
        <v>51</v>
      </c>
      <c r="S111" s="35">
        <v>0.17697916666666666</v>
      </c>
      <c r="T111" s="35">
        <v>0.002673611111111085</v>
      </c>
      <c r="U111" s="30"/>
      <c r="V111" s="30">
        <v>5</v>
      </c>
      <c r="W111" s="30">
        <v>5</v>
      </c>
      <c r="X111" s="30">
        <v>5</v>
      </c>
      <c r="Y111" s="30"/>
      <c r="Z111" s="30"/>
      <c r="AA111" s="30"/>
      <c r="AB111" s="30">
        <v>5</v>
      </c>
      <c r="AC111" s="30"/>
      <c r="AD111" s="30"/>
      <c r="AE111" s="30"/>
      <c r="AF111" s="30"/>
      <c r="AG111" s="30">
        <v>5</v>
      </c>
      <c r="AH111" s="30">
        <v>5</v>
      </c>
      <c r="AI111" s="30">
        <v>5</v>
      </c>
      <c r="AJ111" s="30">
        <v>5</v>
      </c>
      <c r="AK111" s="30"/>
      <c r="AL111" s="30"/>
      <c r="AM111" s="30"/>
      <c r="AN111" s="30"/>
      <c r="AO111" s="30"/>
      <c r="AP111" s="30"/>
      <c r="AQ111" s="30"/>
      <c r="AR111" s="30"/>
      <c r="AS111" s="30"/>
      <c r="AT111" s="33">
        <v>40</v>
      </c>
      <c r="AU111" s="35">
        <v>0.0031365740740740477</v>
      </c>
    </row>
    <row r="112" spans="1:47" ht="15" thickBot="1">
      <c r="A112" s="143">
        <v>97</v>
      </c>
      <c r="B112" s="36" t="s">
        <v>47</v>
      </c>
      <c r="C112" s="33">
        <v>135</v>
      </c>
      <c r="D112" s="31"/>
      <c r="E112" s="30">
        <v>1</v>
      </c>
      <c r="F112" s="32"/>
      <c r="G112" s="30" t="s">
        <v>172</v>
      </c>
      <c r="H112" s="33" t="s">
        <v>62</v>
      </c>
      <c r="I112" s="30" t="s">
        <v>173</v>
      </c>
      <c r="J112" s="30" t="s">
        <v>75</v>
      </c>
      <c r="K112" s="30"/>
      <c r="L112" s="34">
        <v>4</v>
      </c>
      <c r="M112" s="34">
        <v>13</v>
      </c>
      <c r="N112" s="34"/>
      <c r="O112" s="21">
        <v>0.17569444444444446</v>
      </c>
      <c r="P112" s="30">
        <v>4</v>
      </c>
      <c r="Q112" s="30">
        <v>16</v>
      </c>
      <c r="R112" s="30">
        <v>21</v>
      </c>
      <c r="S112" s="35">
        <v>0.17802083333333332</v>
      </c>
      <c r="T112" s="35">
        <v>0.002326388888888864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>
        <v>5</v>
      </c>
      <c r="AE112" s="30"/>
      <c r="AF112" s="30"/>
      <c r="AG112" s="30">
        <v>5</v>
      </c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3">
        <v>10</v>
      </c>
      <c r="AU112" s="35">
        <v>0.002442129629629605</v>
      </c>
    </row>
    <row r="113" spans="1:47" ht="15" thickBot="1">
      <c r="A113" s="143">
        <v>98</v>
      </c>
      <c r="B113" s="36" t="s">
        <v>47</v>
      </c>
      <c r="C113" s="33">
        <v>133</v>
      </c>
      <c r="D113" s="31"/>
      <c r="E113" s="30">
        <v>2</v>
      </c>
      <c r="F113" s="32"/>
      <c r="G113" s="30" t="s">
        <v>128</v>
      </c>
      <c r="H113" s="33" t="s">
        <v>71</v>
      </c>
      <c r="I113" s="30" t="s">
        <v>129</v>
      </c>
      <c r="J113" s="30" t="s">
        <v>75</v>
      </c>
      <c r="K113" s="30"/>
      <c r="L113" s="34">
        <v>4</v>
      </c>
      <c r="M113" s="34">
        <v>18</v>
      </c>
      <c r="N113" s="34"/>
      <c r="O113" s="21">
        <v>0.17916666666666667</v>
      </c>
      <c r="P113" s="30">
        <v>4</v>
      </c>
      <c r="Q113" s="30">
        <v>20</v>
      </c>
      <c r="R113" s="30">
        <v>58</v>
      </c>
      <c r="S113" s="35">
        <v>0.18122685185185183</v>
      </c>
      <c r="T113" s="35">
        <v>0.002060185185185165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3">
        <v>0</v>
      </c>
      <c r="AU113" s="35">
        <v>0.002060185185185165</v>
      </c>
    </row>
    <row r="114" spans="1:47" ht="15" thickBot="1">
      <c r="A114" s="143">
        <v>99</v>
      </c>
      <c r="B114" s="36" t="s">
        <v>47</v>
      </c>
      <c r="C114" s="33">
        <v>110</v>
      </c>
      <c r="D114" s="31"/>
      <c r="E114" s="30">
        <v>1</v>
      </c>
      <c r="F114" s="32"/>
      <c r="G114" s="30" t="s">
        <v>174</v>
      </c>
      <c r="H114" s="33" t="s">
        <v>62</v>
      </c>
      <c r="I114" s="30" t="s">
        <v>175</v>
      </c>
      <c r="J114" s="30"/>
      <c r="K114" s="30"/>
      <c r="L114" s="34">
        <v>4</v>
      </c>
      <c r="M114" s="34">
        <v>19</v>
      </c>
      <c r="N114" s="34"/>
      <c r="O114" s="21">
        <v>0.1798611111111111</v>
      </c>
      <c r="P114" s="30">
        <v>4</v>
      </c>
      <c r="Q114" s="30">
        <v>22</v>
      </c>
      <c r="R114" s="30">
        <v>5</v>
      </c>
      <c r="S114" s="35">
        <v>0.1820023148148148</v>
      </c>
      <c r="T114" s="35">
        <v>0.002141203703703687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>
        <v>5</v>
      </c>
      <c r="AK114" s="30"/>
      <c r="AL114" s="30"/>
      <c r="AM114" s="30"/>
      <c r="AN114" s="30"/>
      <c r="AO114" s="30"/>
      <c r="AP114" s="30"/>
      <c r="AQ114" s="30"/>
      <c r="AR114" s="30"/>
      <c r="AS114" s="30"/>
      <c r="AT114" s="33">
        <v>5</v>
      </c>
      <c r="AU114" s="35">
        <v>0.0021990740740740573</v>
      </c>
    </row>
    <row r="115" spans="1:47" ht="15" thickBot="1">
      <c r="A115" s="143">
        <v>100</v>
      </c>
      <c r="B115" s="58" t="s">
        <v>46</v>
      </c>
      <c r="C115" s="19">
        <v>106</v>
      </c>
      <c r="D115" s="17"/>
      <c r="E115" s="16">
        <v>1</v>
      </c>
      <c r="F115" s="18"/>
      <c r="G115" s="16" t="s">
        <v>176</v>
      </c>
      <c r="H115" s="19" t="s">
        <v>62</v>
      </c>
      <c r="I115" s="16" t="s">
        <v>177</v>
      </c>
      <c r="J115" s="16"/>
      <c r="K115" s="16"/>
      <c r="L115" s="20">
        <v>4</v>
      </c>
      <c r="M115" s="20">
        <v>21</v>
      </c>
      <c r="N115" s="20"/>
      <c r="O115" s="21">
        <v>0.18125</v>
      </c>
      <c r="P115" s="16">
        <v>4</v>
      </c>
      <c r="Q115" s="16">
        <v>25</v>
      </c>
      <c r="R115" s="16">
        <v>22</v>
      </c>
      <c r="S115" s="21">
        <v>0.18428240740740742</v>
      </c>
      <c r="T115" s="21">
        <v>0.003032407407407428</v>
      </c>
      <c r="U115" s="16"/>
      <c r="V115" s="16"/>
      <c r="W115" s="16">
        <v>5</v>
      </c>
      <c r="X115" s="16"/>
      <c r="Y115" s="16"/>
      <c r="Z115" s="16">
        <v>5</v>
      </c>
      <c r="AA115" s="16"/>
      <c r="AB115" s="16"/>
      <c r="AC115" s="16"/>
      <c r="AD115" s="16"/>
      <c r="AE115" s="16">
        <v>5</v>
      </c>
      <c r="AF115" s="16">
        <v>5</v>
      </c>
      <c r="AG115" s="16">
        <v>5</v>
      </c>
      <c r="AH115" s="16">
        <v>5</v>
      </c>
      <c r="AI115" s="16">
        <v>5</v>
      </c>
      <c r="AJ115" s="16">
        <v>5</v>
      </c>
      <c r="AK115" s="16"/>
      <c r="AL115" s="16"/>
      <c r="AM115" s="16"/>
      <c r="AN115" s="16"/>
      <c r="AO115" s="16"/>
      <c r="AP115" s="16"/>
      <c r="AQ115" s="16"/>
      <c r="AR115" s="16"/>
      <c r="AS115" s="16"/>
      <c r="AT115" s="19">
        <v>40</v>
      </c>
      <c r="AU115" s="21">
        <v>0.003495370370370391</v>
      </c>
    </row>
    <row r="116" spans="1:47" ht="15" thickBot="1">
      <c r="A116" s="143">
        <v>100</v>
      </c>
      <c r="B116" s="22" t="s">
        <v>46</v>
      </c>
      <c r="C116" s="26">
        <v>107</v>
      </c>
      <c r="D116" s="24"/>
      <c r="E116" s="23">
        <v>1</v>
      </c>
      <c r="F116" s="25"/>
      <c r="G116" s="23" t="s">
        <v>178</v>
      </c>
      <c r="H116" s="26" t="s">
        <v>71</v>
      </c>
      <c r="I116" s="23" t="s">
        <v>179</v>
      </c>
      <c r="J116" s="23"/>
      <c r="K116" s="23"/>
      <c r="L116" s="27"/>
      <c r="M116" s="27"/>
      <c r="N116" s="27"/>
      <c r="O116" s="21">
        <v>0.18125</v>
      </c>
      <c r="P116" s="23"/>
      <c r="Q116" s="23"/>
      <c r="R116" s="23"/>
      <c r="S116" s="28">
        <v>0.18428240740740742</v>
      </c>
      <c r="T116" s="28">
        <v>0.003032407407407428</v>
      </c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6">
        <v>40</v>
      </c>
      <c r="AU116" s="28">
        <v>0.003495370370370391</v>
      </c>
    </row>
    <row r="117" spans="1:47" ht="15" thickBot="1">
      <c r="A117" s="143">
        <v>101</v>
      </c>
      <c r="B117" s="36" t="s">
        <v>48</v>
      </c>
      <c r="C117" s="33">
        <v>109</v>
      </c>
      <c r="D117" s="31"/>
      <c r="E117" s="30">
        <v>2</v>
      </c>
      <c r="F117" s="32"/>
      <c r="G117" s="30" t="s">
        <v>168</v>
      </c>
      <c r="H117" s="33" t="s">
        <v>71</v>
      </c>
      <c r="I117" s="30" t="s">
        <v>169</v>
      </c>
      <c r="J117" s="30"/>
      <c r="K117" s="30"/>
      <c r="L117" s="34">
        <v>4</v>
      </c>
      <c r="M117" s="34">
        <v>23</v>
      </c>
      <c r="N117" s="34"/>
      <c r="O117" s="21">
        <v>0.1826388888888889</v>
      </c>
      <c r="P117" s="30">
        <v>4</v>
      </c>
      <c r="Q117" s="30">
        <v>27</v>
      </c>
      <c r="R117" s="30">
        <v>22</v>
      </c>
      <c r="S117" s="35">
        <v>0.1856712962962963</v>
      </c>
      <c r="T117" s="35">
        <v>0.0030324074074074003</v>
      </c>
      <c r="U117" s="30"/>
      <c r="V117" s="30"/>
      <c r="W117" s="30"/>
      <c r="X117" s="30">
        <v>5</v>
      </c>
      <c r="Y117" s="30"/>
      <c r="Z117" s="30">
        <v>5</v>
      </c>
      <c r="AA117" s="30">
        <v>5</v>
      </c>
      <c r="AB117" s="30"/>
      <c r="AC117" s="30"/>
      <c r="AD117" s="30"/>
      <c r="AE117" s="30">
        <v>5</v>
      </c>
      <c r="AF117" s="30"/>
      <c r="AG117" s="30"/>
      <c r="AH117" s="30"/>
      <c r="AI117" s="30"/>
      <c r="AJ117" s="30">
        <v>5</v>
      </c>
      <c r="AK117" s="30"/>
      <c r="AL117" s="30"/>
      <c r="AM117" s="30"/>
      <c r="AN117" s="30"/>
      <c r="AO117" s="30"/>
      <c r="AP117" s="30"/>
      <c r="AQ117" s="30"/>
      <c r="AR117" s="30"/>
      <c r="AS117" s="30"/>
      <c r="AT117" s="33">
        <v>25</v>
      </c>
      <c r="AU117" s="35">
        <v>0.003321759259259252</v>
      </c>
    </row>
    <row r="118" spans="1:47" ht="15" thickBot="1">
      <c r="A118" s="143">
        <v>102</v>
      </c>
      <c r="B118" s="36" t="s">
        <v>48</v>
      </c>
      <c r="C118" s="33">
        <v>136</v>
      </c>
      <c r="D118" s="31"/>
      <c r="E118" s="30">
        <v>2</v>
      </c>
      <c r="F118" s="32"/>
      <c r="G118" s="30" t="s">
        <v>170</v>
      </c>
      <c r="H118" s="33" t="s">
        <v>62</v>
      </c>
      <c r="I118" s="30" t="s">
        <v>127</v>
      </c>
      <c r="J118" s="30" t="s">
        <v>75</v>
      </c>
      <c r="K118" s="30"/>
      <c r="L118" s="34">
        <v>4</v>
      </c>
      <c r="M118" s="34">
        <v>24</v>
      </c>
      <c r="N118" s="34"/>
      <c r="O118" s="21">
        <v>0.18333333333333335</v>
      </c>
      <c r="P118" s="30">
        <v>4</v>
      </c>
      <c r="Q118" s="30">
        <v>29</v>
      </c>
      <c r="R118" s="30">
        <v>28</v>
      </c>
      <c r="S118" s="35">
        <v>0.18712962962962965</v>
      </c>
      <c r="T118" s="35">
        <v>0.0037962962962962976</v>
      </c>
      <c r="U118" s="30"/>
      <c r="V118" s="30">
        <v>5</v>
      </c>
      <c r="W118" s="30">
        <v>5</v>
      </c>
      <c r="X118" s="30"/>
      <c r="Y118" s="30"/>
      <c r="Z118" s="30"/>
      <c r="AA118" s="30"/>
      <c r="AB118" s="30"/>
      <c r="AC118" s="30"/>
      <c r="AD118" s="30"/>
      <c r="AE118" s="30"/>
      <c r="AF118" s="30">
        <v>5</v>
      </c>
      <c r="AG118" s="30">
        <v>5</v>
      </c>
      <c r="AH118" s="30"/>
      <c r="AI118" s="30"/>
      <c r="AJ118" s="30">
        <v>5</v>
      </c>
      <c r="AK118" s="30"/>
      <c r="AL118" s="30"/>
      <c r="AM118" s="30"/>
      <c r="AN118" s="30"/>
      <c r="AO118" s="30"/>
      <c r="AP118" s="30"/>
      <c r="AQ118" s="30"/>
      <c r="AR118" s="30"/>
      <c r="AS118" s="30"/>
      <c r="AT118" s="33">
        <v>25</v>
      </c>
      <c r="AU118" s="35">
        <v>0.00408564814814815</v>
      </c>
    </row>
    <row r="119" spans="1:47" ht="15" thickBot="1">
      <c r="A119" s="143">
        <v>103</v>
      </c>
      <c r="B119" s="36" t="s">
        <v>48</v>
      </c>
      <c r="C119" s="33">
        <v>126</v>
      </c>
      <c r="D119" s="31"/>
      <c r="E119" s="30">
        <v>2</v>
      </c>
      <c r="F119" s="32"/>
      <c r="G119" s="30" t="s">
        <v>171</v>
      </c>
      <c r="H119" s="33" t="s">
        <v>71</v>
      </c>
      <c r="I119" s="30" t="s">
        <v>100</v>
      </c>
      <c r="J119" s="30" t="s">
        <v>52</v>
      </c>
      <c r="K119" s="30"/>
      <c r="L119" s="34">
        <v>4</v>
      </c>
      <c r="M119" s="34">
        <v>26</v>
      </c>
      <c r="N119" s="34"/>
      <c r="O119" s="21">
        <v>0.18472222222222223</v>
      </c>
      <c r="P119" s="30">
        <v>4</v>
      </c>
      <c r="Q119" s="30">
        <v>29</v>
      </c>
      <c r="R119" s="30">
        <v>47</v>
      </c>
      <c r="S119" s="35">
        <v>0.18734953703703705</v>
      </c>
      <c r="T119" s="35">
        <v>0.0026273148148148184</v>
      </c>
      <c r="U119" s="30"/>
      <c r="V119" s="30">
        <v>5</v>
      </c>
      <c r="W119" s="30">
        <v>5</v>
      </c>
      <c r="X119" s="30">
        <v>5</v>
      </c>
      <c r="Y119" s="30"/>
      <c r="Z119" s="30">
        <v>5</v>
      </c>
      <c r="AA119" s="30"/>
      <c r="AB119" s="30"/>
      <c r="AC119" s="30"/>
      <c r="AD119" s="30">
        <v>5</v>
      </c>
      <c r="AE119" s="30"/>
      <c r="AF119" s="30">
        <v>5</v>
      </c>
      <c r="AG119" s="30">
        <v>5</v>
      </c>
      <c r="AH119" s="30">
        <v>5</v>
      </c>
      <c r="AI119" s="30">
        <v>5</v>
      </c>
      <c r="AJ119" s="30">
        <v>5</v>
      </c>
      <c r="AK119" s="30"/>
      <c r="AL119" s="30"/>
      <c r="AM119" s="30"/>
      <c r="AN119" s="30"/>
      <c r="AO119" s="30"/>
      <c r="AP119" s="30"/>
      <c r="AQ119" s="30"/>
      <c r="AR119" s="30"/>
      <c r="AS119" s="30"/>
      <c r="AT119" s="33">
        <v>50</v>
      </c>
      <c r="AU119" s="35">
        <v>0.003206018518518522</v>
      </c>
    </row>
    <row r="120" spans="1:47" ht="15" thickBot="1">
      <c r="A120" s="143">
        <v>104</v>
      </c>
      <c r="B120" s="58" t="s">
        <v>46</v>
      </c>
      <c r="C120" s="19">
        <v>141</v>
      </c>
      <c r="D120" s="17"/>
      <c r="E120" s="16">
        <v>1</v>
      </c>
      <c r="F120" s="18"/>
      <c r="G120" s="16" t="s">
        <v>180</v>
      </c>
      <c r="H120" s="19" t="s">
        <v>62</v>
      </c>
      <c r="I120" s="16" t="s">
        <v>181</v>
      </c>
      <c r="J120" s="16" t="s">
        <v>75</v>
      </c>
      <c r="K120" s="16"/>
      <c r="L120" s="20">
        <v>4</v>
      </c>
      <c r="M120" s="20">
        <v>27</v>
      </c>
      <c r="N120" s="20"/>
      <c r="O120" s="21">
        <v>0.18541666666666667</v>
      </c>
      <c r="P120" s="16">
        <v>4</v>
      </c>
      <c r="Q120" s="16">
        <v>32</v>
      </c>
      <c r="R120" s="16">
        <v>35</v>
      </c>
      <c r="S120" s="21">
        <v>0.1892939814814815</v>
      </c>
      <c r="T120" s="21">
        <v>0.0038773148148148195</v>
      </c>
      <c r="U120" s="16"/>
      <c r="V120" s="16">
        <v>5</v>
      </c>
      <c r="W120" s="16"/>
      <c r="X120" s="16"/>
      <c r="Y120" s="16">
        <v>5</v>
      </c>
      <c r="Z120" s="16"/>
      <c r="AA120" s="16"/>
      <c r="AB120" s="16"/>
      <c r="AC120" s="16"/>
      <c r="AD120" s="16"/>
      <c r="AE120" s="16"/>
      <c r="AF120" s="16"/>
      <c r="AG120" s="16">
        <v>5</v>
      </c>
      <c r="AH120" s="16"/>
      <c r="AI120" s="16">
        <v>50</v>
      </c>
      <c r="AJ120" s="16">
        <v>5</v>
      </c>
      <c r="AK120" s="16"/>
      <c r="AL120" s="16"/>
      <c r="AM120" s="16"/>
      <c r="AN120" s="16"/>
      <c r="AO120" s="16"/>
      <c r="AP120" s="16"/>
      <c r="AQ120" s="16"/>
      <c r="AR120" s="16"/>
      <c r="AS120" s="16"/>
      <c r="AT120" s="19">
        <v>70</v>
      </c>
      <c r="AU120" s="21">
        <v>0.0046875</v>
      </c>
    </row>
    <row r="121" spans="1:47" ht="15" thickBot="1">
      <c r="A121" s="143">
        <v>104</v>
      </c>
      <c r="B121" s="22" t="s">
        <v>46</v>
      </c>
      <c r="C121" s="26">
        <v>137</v>
      </c>
      <c r="D121" s="24"/>
      <c r="E121" s="23">
        <v>1</v>
      </c>
      <c r="F121" s="25"/>
      <c r="G121" s="23" t="s">
        <v>182</v>
      </c>
      <c r="H121" s="26" t="s">
        <v>71</v>
      </c>
      <c r="I121" s="23" t="s">
        <v>161</v>
      </c>
      <c r="J121" s="23" t="s">
        <v>75</v>
      </c>
      <c r="K121" s="23"/>
      <c r="L121" s="27"/>
      <c r="M121" s="27"/>
      <c r="N121" s="27"/>
      <c r="O121" s="21">
        <v>0.18541666666666667</v>
      </c>
      <c r="P121" s="23"/>
      <c r="Q121" s="23"/>
      <c r="R121" s="23"/>
      <c r="S121" s="28">
        <v>0.1892939814814815</v>
      </c>
      <c r="T121" s="28">
        <v>0.0038773148148148195</v>
      </c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6">
        <v>70</v>
      </c>
      <c r="AU121" s="28">
        <v>0.0046875</v>
      </c>
    </row>
    <row r="122" spans="1:47" ht="15" thickBot="1">
      <c r="A122" s="143">
        <v>105</v>
      </c>
      <c r="B122" s="36" t="s">
        <v>47</v>
      </c>
      <c r="C122" s="33">
        <v>140</v>
      </c>
      <c r="D122" s="31"/>
      <c r="E122" s="30">
        <v>2</v>
      </c>
      <c r="F122" s="32"/>
      <c r="G122" s="30" t="s">
        <v>165</v>
      </c>
      <c r="H122" s="33" t="s">
        <v>62</v>
      </c>
      <c r="I122" s="30" t="s">
        <v>166</v>
      </c>
      <c r="J122" s="30" t="s">
        <v>75</v>
      </c>
      <c r="K122" s="30"/>
      <c r="L122" s="34">
        <v>4</v>
      </c>
      <c r="M122" s="34">
        <v>30</v>
      </c>
      <c r="N122" s="34"/>
      <c r="O122" s="21">
        <v>0.1875</v>
      </c>
      <c r="P122" s="30">
        <v>4</v>
      </c>
      <c r="Q122" s="30">
        <v>33</v>
      </c>
      <c r="R122" s="30">
        <v>4</v>
      </c>
      <c r="S122" s="35">
        <v>0.18962962962962962</v>
      </c>
      <c r="T122" s="35">
        <v>0.00212962962962962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3">
        <v>0</v>
      </c>
      <c r="AU122" s="35">
        <v>0.00212962962962962</v>
      </c>
    </row>
    <row r="123" spans="1:47" ht="15" thickBot="1">
      <c r="A123" s="143">
        <v>106</v>
      </c>
      <c r="B123" s="36" t="s">
        <v>47</v>
      </c>
      <c r="C123" s="33">
        <v>110</v>
      </c>
      <c r="D123" s="31"/>
      <c r="E123" s="30">
        <v>2</v>
      </c>
      <c r="F123" s="32"/>
      <c r="G123" s="30" t="s">
        <v>174</v>
      </c>
      <c r="H123" s="33" t="s">
        <v>62</v>
      </c>
      <c r="I123" s="30" t="s">
        <v>175</v>
      </c>
      <c r="J123" s="30"/>
      <c r="K123" s="30"/>
      <c r="L123" s="34">
        <v>4</v>
      </c>
      <c r="M123" s="34">
        <v>31</v>
      </c>
      <c r="N123" s="34"/>
      <c r="O123" s="21">
        <v>0.18819444444444444</v>
      </c>
      <c r="P123" s="30">
        <v>4</v>
      </c>
      <c r="Q123" s="30">
        <v>34</v>
      </c>
      <c r="R123" s="30">
        <v>5</v>
      </c>
      <c r="S123" s="35">
        <v>0.19033564814814816</v>
      </c>
      <c r="T123" s="35">
        <v>0.0021412037037037146</v>
      </c>
      <c r="U123" s="30"/>
      <c r="V123" s="30"/>
      <c r="W123" s="30"/>
      <c r="X123" s="30"/>
      <c r="Y123" s="30"/>
      <c r="Z123" s="30">
        <v>5</v>
      </c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3">
        <v>5</v>
      </c>
      <c r="AU123" s="35">
        <v>0.002199074074074085</v>
      </c>
    </row>
    <row r="124" spans="1:47" ht="15" thickBot="1">
      <c r="A124" s="143">
        <v>107</v>
      </c>
      <c r="B124" s="58" t="s">
        <v>46</v>
      </c>
      <c r="C124" s="19">
        <v>133</v>
      </c>
      <c r="D124" s="17"/>
      <c r="E124" s="16">
        <v>1</v>
      </c>
      <c r="F124" s="18"/>
      <c r="G124" s="16" t="s">
        <v>183</v>
      </c>
      <c r="H124" s="19" t="s">
        <v>71</v>
      </c>
      <c r="I124" s="16" t="s">
        <v>129</v>
      </c>
      <c r="J124" s="16" t="s">
        <v>75</v>
      </c>
      <c r="K124" s="16"/>
      <c r="L124" s="20">
        <v>4</v>
      </c>
      <c r="M124" s="20">
        <v>39</v>
      </c>
      <c r="N124" s="20"/>
      <c r="O124" s="21">
        <v>0.19375</v>
      </c>
      <c r="P124" s="16">
        <v>4</v>
      </c>
      <c r="Q124" s="16">
        <v>42</v>
      </c>
      <c r="R124" s="16">
        <v>20</v>
      </c>
      <c r="S124" s="21">
        <v>0.19606481481481483</v>
      </c>
      <c r="T124" s="21">
        <v>0.002314814814814825</v>
      </c>
      <c r="U124" s="16"/>
      <c r="V124" s="16">
        <v>5</v>
      </c>
      <c r="W124" s="16"/>
      <c r="X124" s="16"/>
      <c r="Y124" s="16"/>
      <c r="Z124" s="16"/>
      <c r="AA124" s="16"/>
      <c r="AB124" s="16"/>
      <c r="AC124" s="16"/>
      <c r="AD124" s="16"/>
      <c r="AE124" s="16"/>
      <c r="AF124" s="16">
        <v>5</v>
      </c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9">
        <v>10</v>
      </c>
      <c r="AU124" s="21">
        <v>0.002430555555555566</v>
      </c>
    </row>
    <row r="125" spans="1:47" ht="15" thickBot="1">
      <c r="A125" s="143">
        <v>107</v>
      </c>
      <c r="B125" s="22" t="s">
        <v>46</v>
      </c>
      <c r="C125" s="26">
        <v>134</v>
      </c>
      <c r="D125" s="24"/>
      <c r="E125" s="23">
        <v>1</v>
      </c>
      <c r="F125" s="25"/>
      <c r="G125" s="23" t="s">
        <v>184</v>
      </c>
      <c r="H125" s="26" t="s">
        <v>62</v>
      </c>
      <c r="I125" s="23" t="s">
        <v>108</v>
      </c>
      <c r="J125" s="23" t="s">
        <v>75</v>
      </c>
      <c r="K125" s="23" t="s">
        <v>76</v>
      </c>
      <c r="L125" s="27"/>
      <c r="M125" s="27"/>
      <c r="N125" s="27"/>
      <c r="O125" s="21">
        <v>0.19375</v>
      </c>
      <c r="P125" s="23"/>
      <c r="Q125" s="23"/>
      <c r="R125" s="23"/>
      <c r="S125" s="28">
        <v>0.19606481481481483</v>
      </c>
      <c r="T125" s="28">
        <v>0.002314814814814825</v>
      </c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6">
        <v>10</v>
      </c>
      <c r="AU125" s="28">
        <v>0.002430555555555566</v>
      </c>
    </row>
    <row r="126" spans="1:47" ht="15" thickBot="1">
      <c r="A126" s="143">
        <v>108</v>
      </c>
      <c r="B126" s="36" t="s">
        <v>47</v>
      </c>
      <c r="C126" s="33">
        <v>138</v>
      </c>
      <c r="D126" s="31"/>
      <c r="E126" s="30">
        <v>1</v>
      </c>
      <c r="F126" s="32"/>
      <c r="G126" s="30" t="s">
        <v>185</v>
      </c>
      <c r="H126" s="33" t="s">
        <v>62</v>
      </c>
      <c r="I126" s="30" t="s">
        <v>125</v>
      </c>
      <c r="J126" s="30" t="s">
        <v>75</v>
      </c>
      <c r="K126" s="30"/>
      <c r="L126" s="34">
        <v>4</v>
      </c>
      <c r="M126" s="34">
        <v>41</v>
      </c>
      <c r="N126" s="34"/>
      <c r="O126" s="21">
        <v>0.1951388888888889</v>
      </c>
      <c r="P126" s="30">
        <v>4</v>
      </c>
      <c r="Q126" s="30">
        <v>45</v>
      </c>
      <c r="R126" s="30">
        <v>15</v>
      </c>
      <c r="S126" s="35">
        <v>0.19809027777777777</v>
      </c>
      <c r="T126" s="35">
        <v>0.0029513888888888784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>
        <v>50</v>
      </c>
      <c r="AH126" s="30">
        <v>50</v>
      </c>
      <c r="AI126" s="30">
        <v>50</v>
      </c>
      <c r="AJ126" s="30">
        <v>5</v>
      </c>
      <c r="AK126" s="30"/>
      <c r="AL126" s="30"/>
      <c r="AM126" s="30"/>
      <c r="AN126" s="30"/>
      <c r="AO126" s="30"/>
      <c r="AP126" s="30"/>
      <c r="AQ126" s="30"/>
      <c r="AR126" s="30"/>
      <c r="AS126" s="30"/>
      <c r="AT126" s="33">
        <v>155</v>
      </c>
      <c r="AU126" s="35">
        <v>0.00474537037037036</v>
      </c>
    </row>
    <row r="127" spans="1:47" ht="15" thickBot="1">
      <c r="A127" s="143">
        <v>109</v>
      </c>
      <c r="B127" s="36" t="s">
        <v>47</v>
      </c>
      <c r="C127" s="33">
        <v>142</v>
      </c>
      <c r="D127" s="31"/>
      <c r="E127" s="30">
        <v>1</v>
      </c>
      <c r="F127" s="32"/>
      <c r="G127" s="30" t="s">
        <v>186</v>
      </c>
      <c r="H127" s="33" t="s">
        <v>71</v>
      </c>
      <c r="I127" s="30" t="s">
        <v>187</v>
      </c>
      <c r="J127" s="30" t="s">
        <v>52</v>
      </c>
      <c r="K127" s="30"/>
      <c r="L127" s="34">
        <v>4</v>
      </c>
      <c r="M127" s="34">
        <v>43</v>
      </c>
      <c r="N127" s="34"/>
      <c r="O127" s="21">
        <v>0.19652777777777777</v>
      </c>
      <c r="P127" s="30">
        <v>4</v>
      </c>
      <c r="Q127" s="30">
        <v>46</v>
      </c>
      <c r="R127" s="30">
        <v>2</v>
      </c>
      <c r="S127" s="35">
        <v>0.19863425925925926</v>
      </c>
      <c r="T127" s="35">
        <v>0.002106481481481487</v>
      </c>
      <c r="U127" s="30"/>
      <c r="V127" s="30">
        <v>5</v>
      </c>
      <c r="W127" s="30"/>
      <c r="X127" s="30"/>
      <c r="Y127" s="30"/>
      <c r="Z127" s="30"/>
      <c r="AA127" s="30">
        <v>5</v>
      </c>
      <c r="AB127" s="30"/>
      <c r="AC127" s="30"/>
      <c r="AD127" s="30">
        <v>5</v>
      </c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3">
        <v>15</v>
      </c>
      <c r="AU127" s="35">
        <v>0.002280092592592598</v>
      </c>
    </row>
    <row r="128" spans="1:47" ht="15" thickBot="1">
      <c r="A128" s="143">
        <v>110</v>
      </c>
      <c r="B128" s="36" t="s">
        <v>47</v>
      </c>
      <c r="C128" s="33">
        <v>135</v>
      </c>
      <c r="D128" s="31"/>
      <c r="E128" s="30">
        <v>2</v>
      </c>
      <c r="F128" s="32"/>
      <c r="G128" s="30" t="s">
        <v>172</v>
      </c>
      <c r="H128" s="33" t="s">
        <v>62</v>
      </c>
      <c r="I128" s="30" t="s">
        <v>173</v>
      </c>
      <c r="J128" s="30" t="s">
        <v>75</v>
      </c>
      <c r="K128" s="30"/>
      <c r="L128" s="34">
        <v>4</v>
      </c>
      <c r="M128" s="34">
        <v>45</v>
      </c>
      <c r="N128" s="34"/>
      <c r="O128" s="21">
        <v>0.19791666666666666</v>
      </c>
      <c r="P128" s="30">
        <v>4</v>
      </c>
      <c r="Q128" s="30">
        <v>48</v>
      </c>
      <c r="R128" s="30">
        <v>31</v>
      </c>
      <c r="S128" s="35">
        <v>0.2003587962962963</v>
      </c>
      <c r="T128" s="35">
        <v>0.0024421296296296413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3">
        <v>0</v>
      </c>
      <c r="AU128" s="35">
        <v>0.0024421296296296413</v>
      </c>
    </row>
    <row r="129" spans="1:47" ht="15" thickBot="1">
      <c r="A129" s="143">
        <v>111</v>
      </c>
      <c r="B129" s="36" t="s">
        <v>47</v>
      </c>
      <c r="C129" s="33">
        <v>106</v>
      </c>
      <c r="D129" s="31"/>
      <c r="E129" s="30">
        <v>1</v>
      </c>
      <c r="F129" s="32"/>
      <c r="G129" s="30" t="s">
        <v>188</v>
      </c>
      <c r="H129" s="33" t="s">
        <v>62</v>
      </c>
      <c r="I129" s="30" t="s">
        <v>177</v>
      </c>
      <c r="J129" s="30"/>
      <c r="K129" s="30"/>
      <c r="L129" s="34">
        <v>4</v>
      </c>
      <c r="M129" s="34">
        <v>47</v>
      </c>
      <c r="N129" s="34"/>
      <c r="O129" s="21">
        <v>0.19930555555555554</v>
      </c>
      <c r="P129" s="30">
        <v>4</v>
      </c>
      <c r="Q129" s="30">
        <v>50</v>
      </c>
      <c r="R129" s="30">
        <v>10</v>
      </c>
      <c r="S129" s="35">
        <v>0.20150462962962964</v>
      </c>
      <c r="T129" s="35">
        <v>0.0021990740740741033</v>
      </c>
      <c r="U129" s="30"/>
      <c r="V129" s="30">
        <v>5</v>
      </c>
      <c r="W129" s="30"/>
      <c r="X129" s="30"/>
      <c r="Y129" s="30"/>
      <c r="Z129" s="30"/>
      <c r="AA129" s="30">
        <v>5</v>
      </c>
      <c r="AB129" s="30">
        <v>5</v>
      </c>
      <c r="AC129" s="30">
        <v>5</v>
      </c>
      <c r="AD129" s="30"/>
      <c r="AE129" s="30">
        <v>5</v>
      </c>
      <c r="AF129" s="30"/>
      <c r="AG129" s="30">
        <v>5</v>
      </c>
      <c r="AH129" s="30">
        <v>5</v>
      </c>
      <c r="AI129" s="30">
        <v>5</v>
      </c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3">
        <v>40</v>
      </c>
      <c r="AU129" s="35">
        <v>0.002662037037037066</v>
      </c>
    </row>
    <row r="130" spans="1:47" ht="15" thickBot="1">
      <c r="A130" s="143">
        <v>112</v>
      </c>
      <c r="B130" s="36" t="s">
        <v>47</v>
      </c>
      <c r="C130" s="33">
        <v>108</v>
      </c>
      <c r="D130" s="31"/>
      <c r="E130" s="30">
        <v>1</v>
      </c>
      <c r="F130" s="32"/>
      <c r="G130" s="30" t="s">
        <v>189</v>
      </c>
      <c r="H130" s="33" t="s">
        <v>62</v>
      </c>
      <c r="I130" s="30" t="s">
        <v>164</v>
      </c>
      <c r="J130" s="30"/>
      <c r="K130" s="30"/>
      <c r="L130" s="34">
        <v>4</v>
      </c>
      <c r="M130" s="34">
        <v>48</v>
      </c>
      <c r="N130" s="34"/>
      <c r="O130" s="21">
        <v>0.2</v>
      </c>
      <c r="P130" s="30">
        <v>4</v>
      </c>
      <c r="Q130" s="30">
        <v>51</v>
      </c>
      <c r="R130" s="30">
        <v>33</v>
      </c>
      <c r="S130" s="35">
        <v>0.20246527777777779</v>
      </c>
      <c r="T130" s="35">
        <v>0.0024652777777778023</v>
      </c>
      <c r="U130" s="30"/>
      <c r="V130" s="30">
        <v>5</v>
      </c>
      <c r="W130" s="30"/>
      <c r="X130" s="30"/>
      <c r="Y130" s="30"/>
      <c r="Z130" s="30"/>
      <c r="AA130" s="30">
        <v>5</v>
      </c>
      <c r="AB130" s="30"/>
      <c r="AC130" s="30"/>
      <c r="AD130" s="30"/>
      <c r="AE130" s="30"/>
      <c r="AF130" s="30">
        <v>5</v>
      </c>
      <c r="AG130" s="30">
        <v>5</v>
      </c>
      <c r="AH130" s="30">
        <v>5</v>
      </c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3">
        <v>25</v>
      </c>
      <c r="AU130" s="35">
        <v>0.002754629629629654</v>
      </c>
    </row>
    <row r="131" spans="1:47" ht="15" thickBot="1">
      <c r="A131" s="143">
        <v>113</v>
      </c>
      <c r="B131" s="36" t="s">
        <v>47</v>
      </c>
      <c r="C131" s="33">
        <v>143</v>
      </c>
      <c r="D131" s="31"/>
      <c r="E131" s="30">
        <v>1</v>
      </c>
      <c r="F131" s="32"/>
      <c r="G131" s="30" t="s">
        <v>190</v>
      </c>
      <c r="H131" s="33" t="s">
        <v>62</v>
      </c>
      <c r="I131" s="30" t="s">
        <v>191</v>
      </c>
      <c r="J131" s="30" t="s">
        <v>75</v>
      </c>
      <c r="K131" s="30"/>
      <c r="L131" s="34">
        <v>4</v>
      </c>
      <c r="M131" s="34">
        <v>50</v>
      </c>
      <c r="N131" s="34"/>
      <c r="O131" s="21">
        <v>0.20138888888888887</v>
      </c>
      <c r="P131" s="30">
        <v>4</v>
      </c>
      <c r="Q131" s="30">
        <v>53</v>
      </c>
      <c r="R131" s="30">
        <v>5</v>
      </c>
      <c r="S131" s="35">
        <v>0.20353009259259258</v>
      </c>
      <c r="T131" s="35">
        <v>0.0021412037037037146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3">
        <v>0</v>
      </c>
      <c r="AU131" s="35">
        <v>0.0021412037037037146</v>
      </c>
    </row>
    <row r="132" spans="1:47" ht="15" thickBot="1">
      <c r="A132" s="143">
        <v>114</v>
      </c>
      <c r="B132" s="58" t="s">
        <v>46</v>
      </c>
      <c r="C132" s="19">
        <v>130</v>
      </c>
      <c r="D132" s="17"/>
      <c r="E132" s="16">
        <v>1</v>
      </c>
      <c r="F132" s="18"/>
      <c r="G132" s="16" t="s">
        <v>192</v>
      </c>
      <c r="H132" s="19" t="s">
        <v>62</v>
      </c>
      <c r="I132" s="16" t="s">
        <v>81</v>
      </c>
      <c r="J132" s="16" t="s">
        <v>75</v>
      </c>
      <c r="K132" s="16"/>
      <c r="L132" s="20">
        <v>4</v>
      </c>
      <c r="M132" s="20">
        <v>53</v>
      </c>
      <c r="N132" s="20"/>
      <c r="O132" s="21">
        <v>0.2034722222222222</v>
      </c>
      <c r="P132" s="16">
        <v>4</v>
      </c>
      <c r="Q132" s="16">
        <v>56</v>
      </c>
      <c r="R132" s="16">
        <v>16</v>
      </c>
      <c r="S132" s="21">
        <v>0.20574074074074075</v>
      </c>
      <c r="T132" s="21">
        <v>0.0022685185185185586</v>
      </c>
      <c r="U132" s="16"/>
      <c r="V132" s="16">
        <v>5</v>
      </c>
      <c r="W132" s="16"/>
      <c r="X132" s="16"/>
      <c r="Y132" s="16"/>
      <c r="Z132" s="16"/>
      <c r="AA132" s="16">
        <v>5</v>
      </c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9">
        <v>10</v>
      </c>
      <c r="AU132" s="21">
        <v>0.0023842592592592995</v>
      </c>
    </row>
    <row r="133" spans="1:47" ht="15" thickBot="1">
      <c r="A133" s="143">
        <v>114</v>
      </c>
      <c r="B133" s="22" t="s">
        <v>46</v>
      </c>
      <c r="C133" s="26">
        <v>137</v>
      </c>
      <c r="D133" s="24"/>
      <c r="E133" s="23">
        <v>2</v>
      </c>
      <c r="F133" s="25"/>
      <c r="G133" s="23" t="s">
        <v>182</v>
      </c>
      <c r="H133" s="26" t="s">
        <v>71</v>
      </c>
      <c r="I133" s="23" t="s">
        <v>161</v>
      </c>
      <c r="J133" s="23" t="s">
        <v>75</v>
      </c>
      <c r="K133" s="23"/>
      <c r="L133" s="27"/>
      <c r="M133" s="27"/>
      <c r="N133" s="27"/>
      <c r="O133" s="21">
        <v>0.2034722222222222</v>
      </c>
      <c r="P133" s="23"/>
      <c r="Q133" s="23"/>
      <c r="R133" s="23"/>
      <c r="S133" s="28">
        <v>0.20574074074074075</v>
      </c>
      <c r="T133" s="28">
        <v>0.0022685185185185586</v>
      </c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6">
        <v>10</v>
      </c>
      <c r="AU133" s="28">
        <v>0.0023842592592592995</v>
      </c>
    </row>
    <row r="134" spans="1:47" ht="15" thickBot="1">
      <c r="A134" s="143">
        <v>115</v>
      </c>
      <c r="B134" s="36" t="s">
        <v>47</v>
      </c>
      <c r="C134" s="33">
        <v>129</v>
      </c>
      <c r="D134" s="31"/>
      <c r="E134" s="30">
        <v>3</v>
      </c>
      <c r="F134" s="32"/>
      <c r="G134" s="30" t="s">
        <v>85</v>
      </c>
      <c r="H134" s="33" t="s">
        <v>62</v>
      </c>
      <c r="I134" s="30" t="s">
        <v>86</v>
      </c>
      <c r="J134" s="30" t="s">
        <v>75</v>
      </c>
      <c r="K134" s="30"/>
      <c r="L134" s="34">
        <v>4</v>
      </c>
      <c r="M134" s="34">
        <v>55</v>
      </c>
      <c r="N134" s="34"/>
      <c r="O134" s="21">
        <v>0.20486111111111113</v>
      </c>
      <c r="P134" s="30">
        <v>4</v>
      </c>
      <c r="Q134" s="30">
        <v>58</v>
      </c>
      <c r="R134" s="30">
        <v>35</v>
      </c>
      <c r="S134" s="35">
        <v>0.20734953703703704</v>
      </c>
      <c r="T134" s="35">
        <v>0.002488425925925908</v>
      </c>
      <c r="U134" s="30"/>
      <c r="V134" s="30"/>
      <c r="W134" s="30"/>
      <c r="X134" s="30"/>
      <c r="Y134" s="30"/>
      <c r="Z134" s="30"/>
      <c r="AA134" s="30">
        <v>5</v>
      </c>
      <c r="AB134" s="30"/>
      <c r="AC134" s="30"/>
      <c r="AD134" s="30"/>
      <c r="AE134" s="30">
        <v>5</v>
      </c>
      <c r="AF134" s="30">
        <v>5</v>
      </c>
      <c r="AG134" s="30">
        <v>5</v>
      </c>
      <c r="AH134" s="30">
        <v>5</v>
      </c>
      <c r="AI134" s="30">
        <v>5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3">
        <v>30</v>
      </c>
      <c r="AU134" s="35">
        <v>0.00283564814814813</v>
      </c>
    </row>
    <row r="135" spans="1:47" ht="15" thickBot="1">
      <c r="A135" s="143">
        <v>116</v>
      </c>
      <c r="B135" s="36" t="s">
        <v>47</v>
      </c>
      <c r="C135" s="33">
        <v>142</v>
      </c>
      <c r="D135" s="31"/>
      <c r="E135" s="30">
        <v>2</v>
      </c>
      <c r="F135" s="32"/>
      <c r="G135" s="30" t="s">
        <v>186</v>
      </c>
      <c r="H135" s="33" t="s">
        <v>71</v>
      </c>
      <c r="I135" s="30" t="s">
        <v>187</v>
      </c>
      <c r="J135" s="30" t="s">
        <v>52</v>
      </c>
      <c r="K135" s="30"/>
      <c r="L135" s="34">
        <v>5</v>
      </c>
      <c r="M135" s="34">
        <v>0</v>
      </c>
      <c r="N135" s="34"/>
      <c r="O135" s="21">
        <v>0.20833333333333334</v>
      </c>
      <c r="P135" s="30">
        <v>5</v>
      </c>
      <c r="Q135" s="30">
        <v>2</v>
      </c>
      <c r="R135" s="30">
        <v>55</v>
      </c>
      <c r="S135" s="35">
        <v>0.21035879629629628</v>
      </c>
      <c r="T135" s="35">
        <v>0.0020254629629629373</v>
      </c>
      <c r="U135" s="30"/>
      <c r="V135" s="30">
        <v>5</v>
      </c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3">
        <v>5</v>
      </c>
      <c r="AU135" s="35">
        <v>0.0020833333333333077</v>
      </c>
    </row>
    <row r="136" spans="1:47" ht="15" thickBot="1">
      <c r="A136" s="143">
        <v>117</v>
      </c>
      <c r="B136" s="36" t="s">
        <v>47</v>
      </c>
      <c r="C136" s="33">
        <v>138</v>
      </c>
      <c r="D136" s="31"/>
      <c r="E136" s="30">
        <v>2</v>
      </c>
      <c r="F136" s="32"/>
      <c r="G136" s="30" t="s">
        <v>185</v>
      </c>
      <c r="H136" s="33" t="s">
        <v>62</v>
      </c>
      <c r="I136" s="30" t="s">
        <v>125</v>
      </c>
      <c r="J136" s="30" t="s">
        <v>75</v>
      </c>
      <c r="K136" s="30"/>
      <c r="L136" s="34">
        <v>5</v>
      </c>
      <c r="M136" s="34">
        <v>6</v>
      </c>
      <c r="N136" s="34"/>
      <c r="O136" s="21">
        <v>0.2125</v>
      </c>
      <c r="P136" s="30">
        <v>5</v>
      </c>
      <c r="Q136" s="30">
        <v>9</v>
      </c>
      <c r="R136" s="30">
        <v>30</v>
      </c>
      <c r="S136" s="35">
        <v>0.21493055555555554</v>
      </c>
      <c r="T136" s="35">
        <v>0.002430555555555547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3">
        <v>0</v>
      </c>
      <c r="AU136" s="35">
        <v>0.002430555555555547</v>
      </c>
    </row>
    <row r="137" spans="1:47" ht="15" thickBot="1">
      <c r="A137" s="143">
        <v>118</v>
      </c>
      <c r="B137" s="36" t="s">
        <v>47</v>
      </c>
      <c r="C137" s="33">
        <v>143</v>
      </c>
      <c r="D137" s="31"/>
      <c r="E137" s="30">
        <v>2</v>
      </c>
      <c r="F137" s="32"/>
      <c r="G137" s="30" t="s">
        <v>190</v>
      </c>
      <c r="H137" s="33" t="s">
        <v>62</v>
      </c>
      <c r="I137" s="30" t="s">
        <v>191</v>
      </c>
      <c r="J137" s="30" t="s">
        <v>75</v>
      </c>
      <c r="K137" s="30"/>
      <c r="L137" s="34">
        <v>5</v>
      </c>
      <c r="M137" s="34">
        <v>8</v>
      </c>
      <c r="N137" s="34"/>
      <c r="O137" s="21">
        <v>0.2138888888888889</v>
      </c>
      <c r="P137" s="30">
        <v>5</v>
      </c>
      <c r="Q137" s="30">
        <v>11</v>
      </c>
      <c r="R137" s="30">
        <v>4</v>
      </c>
      <c r="S137" s="35">
        <v>0.21601851851851853</v>
      </c>
      <c r="T137" s="35">
        <v>0.00212962962962962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3">
        <v>0</v>
      </c>
      <c r="AU137" s="35">
        <v>0.00212962962962962</v>
      </c>
    </row>
    <row r="138" spans="1:47" ht="15" thickBot="1">
      <c r="A138" s="143">
        <v>119</v>
      </c>
      <c r="B138" s="58" t="s">
        <v>45</v>
      </c>
      <c r="C138" s="19">
        <v>106</v>
      </c>
      <c r="D138" s="17"/>
      <c r="E138" s="16">
        <v>1</v>
      </c>
      <c r="F138" s="18"/>
      <c r="G138" s="16" t="s">
        <v>193</v>
      </c>
      <c r="H138" s="19" t="s">
        <v>62</v>
      </c>
      <c r="I138" s="16" t="s">
        <v>177</v>
      </c>
      <c r="J138" s="16"/>
      <c r="K138" s="16"/>
      <c r="L138" s="20">
        <v>5</v>
      </c>
      <c r="M138" s="20">
        <v>9</v>
      </c>
      <c r="N138" s="20"/>
      <c r="O138" s="21">
        <v>0.21458333333333335</v>
      </c>
      <c r="P138" s="16">
        <v>5</v>
      </c>
      <c r="Q138" s="16">
        <v>12</v>
      </c>
      <c r="R138" s="16">
        <v>49</v>
      </c>
      <c r="S138" s="21">
        <v>0.21723379629629627</v>
      </c>
      <c r="T138" s="21">
        <v>0.002650462962962924</v>
      </c>
      <c r="U138" s="16"/>
      <c r="V138" s="16"/>
      <c r="W138" s="16"/>
      <c r="X138" s="16">
        <v>5</v>
      </c>
      <c r="Y138" s="16"/>
      <c r="Z138" s="16"/>
      <c r="AA138" s="16"/>
      <c r="AB138" s="16">
        <v>5</v>
      </c>
      <c r="AC138" s="16"/>
      <c r="AD138" s="16"/>
      <c r="AE138" s="16"/>
      <c r="AF138" s="16">
        <v>5</v>
      </c>
      <c r="AG138" s="16">
        <v>5</v>
      </c>
      <c r="AH138" s="16">
        <v>5</v>
      </c>
      <c r="AI138" s="16">
        <v>5</v>
      </c>
      <c r="AJ138" s="16">
        <v>20</v>
      </c>
      <c r="AK138" s="16"/>
      <c r="AL138" s="16"/>
      <c r="AM138" s="16"/>
      <c r="AN138" s="16"/>
      <c r="AO138" s="16"/>
      <c r="AP138" s="16"/>
      <c r="AQ138" s="16"/>
      <c r="AR138" s="16"/>
      <c r="AS138" s="16"/>
      <c r="AT138" s="19">
        <v>50</v>
      </c>
      <c r="AU138" s="21">
        <v>0.0032291666666666276</v>
      </c>
    </row>
    <row r="139" spans="1:47" ht="15" thickBot="1">
      <c r="A139" s="143">
        <v>119</v>
      </c>
      <c r="B139" s="22" t="s">
        <v>45</v>
      </c>
      <c r="C139" s="26">
        <v>110</v>
      </c>
      <c r="D139" s="24"/>
      <c r="E139" s="23">
        <v>1</v>
      </c>
      <c r="F139" s="25"/>
      <c r="G139" s="23" t="s">
        <v>194</v>
      </c>
      <c r="H139" s="26" t="s">
        <v>62</v>
      </c>
      <c r="I139" s="23" t="s">
        <v>175</v>
      </c>
      <c r="J139" s="23"/>
      <c r="K139" s="23"/>
      <c r="L139" s="27"/>
      <c r="M139" s="27"/>
      <c r="N139" s="27"/>
      <c r="O139" s="21">
        <v>0.21458333333333335</v>
      </c>
      <c r="P139" s="23"/>
      <c r="Q139" s="23"/>
      <c r="R139" s="23"/>
      <c r="S139" s="28">
        <v>0.21723379629629627</v>
      </c>
      <c r="T139" s="28">
        <v>0.002650462962962924</v>
      </c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6">
        <v>50</v>
      </c>
      <c r="AU139" s="28">
        <v>0.0032291666666666276</v>
      </c>
    </row>
    <row r="140" spans="1:47" ht="15" thickBot="1">
      <c r="A140" s="143">
        <v>120</v>
      </c>
      <c r="B140" s="36" t="s">
        <v>48</v>
      </c>
      <c r="C140" s="33">
        <v>107</v>
      </c>
      <c r="D140" s="31"/>
      <c r="E140" s="30">
        <v>1</v>
      </c>
      <c r="F140" s="32"/>
      <c r="G140" s="30" t="s">
        <v>195</v>
      </c>
      <c r="H140" s="33" t="s">
        <v>71</v>
      </c>
      <c r="I140" s="30" t="s">
        <v>179</v>
      </c>
      <c r="J140" s="30"/>
      <c r="K140" s="30"/>
      <c r="L140" s="34">
        <v>5</v>
      </c>
      <c r="M140" s="34">
        <v>11</v>
      </c>
      <c r="N140" s="34"/>
      <c r="O140" s="21">
        <v>0.21597222222222223</v>
      </c>
      <c r="P140" s="30">
        <v>5</v>
      </c>
      <c r="Q140" s="30">
        <v>15</v>
      </c>
      <c r="R140" s="30">
        <v>56</v>
      </c>
      <c r="S140" s="35">
        <v>0.21939814814814815</v>
      </c>
      <c r="T140" s="35">
        <v>0.0034259259259259156</v>
      </c>
      <c r="U140" s="30"/>
      <c r="V140" s="30"/>
      <c r="W140" s="30">
        <v>5</v>
      </c>
      <c r="X140" s="30"/>
      <c r="Y140" s="30"/>
      <c r="Z140" s="30"/>
      <c r="AA140" s="30"/>
      <c r="AB140" s="30">
        <v>5</v>
      </c>
      <c r="AC140" s="30">
        <v>5</v>
      </c>
      <c r="AD140" s="30"/>
      <c r="AE140" s="30">
        <v>5</v>
      </c>
      <c r="AF140" s="30">
        <v>5</v>
      </c>
      <c r="AG140" s="30">
        <v>5</v>
      </c>
      <c r="AH140" s="30"/>
      <c r="AI140" s="30">
        <v>5</v>
      </c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3">
        <v>35</v>
      </c>
      <c r="AU140" s="35">
        <v>0.0038310185185185083</v>
      </c>
    </row>
    <row r="141" spans="1:47" ht="15" thickBot="1">
      <c r="A141" s="143">
        <v>121</v>
      </c>
      <c r="B141" s="36" t="s">
        <v>47</v>
      </c>
      <c r="C141" s="33">
        <v>144</v>
      </c>
      <c r="D141" s="31"/>
      <c r="E141" s="30">
        <v>1</v>
      </c>
      <c r="F141" s="32"/>
      <c r="G141" s="30" t="s">
        <v>196</v>
      </c>
      <c r="H141" s="33" t="s">
        <v>62</v>
      </c>
      <c r="I141" s="30" t="s">
        <v>197</v>
      </c>
      <c r="J141" s="30" t="s">
        <v>52</v>
      </c>
      <c r="K141" s="30"/>
      <c r="L141" s="34">
        <v>5</v>
      </c>
      <c r="M141" s="34">
        <v>14</v>
      </c>
      <c r="N141" s="34"/>
      <c r="O141" s="21">
        <v>0.21805555555555556</v>
      </c>
      <c r="P141" s="30">
        <v>5</v>
      </c>
      <c r="Q141" s="30">
        <v>17</v>
      </c>
      <c r="R141" s="30">
        <v>14</v>
      </c>
      <c r="S141" s="35">
        <v>0.2203009259259259</v>
      </c>
      <c r="T141" s="35">
        <v>0.002245370370370342</v>
      </c>
      <c r="U141" s="30"/>
      <c r="V141" s="30"/>
      <c r="W141" s="30">
        <v>5</v>
      </c>
      <c r="X141" s="30">
        <v>5</v>
      </c>
      <c r="Y141" s="30"/>
      <c r="Z141" s="30"/>
      <c r="AA141" s="30"/>
      <c r="AB141" s="30"/>
      <c r="AC141" s="30"/>
      <c r="AD141" s="30">
        <v>5</v>
      </c>
      <c r="AE141" s="30">
        <v>5</v>
      </c>
      <c r="AF141" s="30"/>
      <c r="AG141" s="30">
        <v>5</v>
      </c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3">
        <v>25</v>
      </c>
      <c r="AU141" s="35">
        <v>0.002534722222222194</v>
      </c>
    </row>
    <row r="142" spans="1:47" ht="15" thickBot="1">
      <c r="A142" s="143">
        <v>122</v>
      </c>
      <c r="B142" s="36" t="s">
        <v>47</v>
      </c>
      <c r="C142" s="33">
        <v>145</v>
      </c>
      <c r="D142" s="31"/>
      <c r="E142" s="30">
        <v>1</v>
      </c>
      <c r="F142" s="32"/>
      <c r="G142" s="30" t="s">
        <v>198</v>
      </c>
      <c r="H142" s="13" t="s">
        <v>71</v>
      </c>
      <c r="I142" s="30" t="s">
        <v>199</v>
      </c>
      <c r="J142" s="30"/>
      <c r="K142" s="30"/>
      <c r="L142" s="34">
        <v>5</v>
      </c>
      <c r="M142" s="34">
        <v>15</v>
      </c>
      <c r="N142" s="34"/>
      <c r="O142" s="21">
        <v>0.21875</v>
      </c>
      <c r="P142" s="30">
        <v>5</v>
      </c>
      <c r="Q142" s="30">
        <v>19</v>
      </c>
      <c r="R142" s="30">
        <v>16</v>
      </c>
      <c r="S142" s="35">
        <v>0.22171296296296295</v>
      </c>
      <c r="T142" s="35">
        <v>0.002962962962962945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>
        <v>5</v>
      </c>
      <c r="AF142" s="30"/>
      <c r="AG142" s="30"/>
      <c r="AH142" s="30"/>
      <c r="AI142" s="30">
        <v>5</v>
      </c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3">
        <v>10</v>
      </c>
      <c r="AU142" s="35">
        <v>0.003078703703703686</v>
      </c>
    </row>
    <row r="143" spans="1:47" ht="15" thickBot="1">
      <c r="A143" s="143">
        <v>123</v>
      </c>
      <c r="B143" s="58" t="s">
        <v>46</v>
      </c>
      <c r="C143" s="19">
        <v>108</v>
      </c>
      <c r="D143" s="17"/>
      <c r="E143" s="16">
        <v>1</v>
      </c>
      <c r="F143" s="18"/>
      <c r="G143" s="16" t="s">
        <v>200</v>
      </c>
      <c r="H143" s="19" t="s">
        <v>62</v>
      </c>
      <c r="I143" s="16" t="s">
        <v>164</v>
      </c>
      <c r="J143" s="16"/>
      <c r="K143" s="16"/>
      <c r="L143" s="20">
        <v>5</v>
      </c>
      <c r="M143" s="20">
        <v>18</v>
      </c>
      <c r="N143" s="20"/>
      <c r="O143" s="21">
        <v>0.22083333333333333</v>
      </c>
      <c r="P143" s="16">
        <v>5</v>
      </c>
      <c r="Q143" s="16">
        <v>22</v>
      </c>
      <c r="R143" s="16">
        <v>52</v>
      </c>
      <c r="S143" s="21">
        <v>0.22421296296296298</v>
      </c>
      <c r="T143" s="21">
        <v>0.003379629629629649</v>
      </c>
      <c r="U143" s="16"/>
      <c r="V143" s="16"/>
      <c r="W143" s="16"/>
      <c r="X143" s="16">
        <v>5</v>
      </c>
      <c r="Y143" s="16">
        <v>5</v>
      </c>
      <c r="Z143" s="16"/>
      <c r="AA143" s="16">
        <v>5</v>
      </c>
      <c r="AB143" s="16">
        <v>5</v>
      </c>
      <c r="AC143" s="16"/>
      <c r="AD143" s="16"/>
      <c r="AE143" s="16"/>
      <c r="AF143" s="16"/>
      <c r="AG143" s="16">
        <v>5</v>
      </c>
      <c r="AH143" s="16"/>
      <c r="AI143" s="16">
        <v>5</v>
      </c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9">
        <v>30</v>
      </c>
      <c r="AU143" s="21">
        <v>0.0037268518518518714</v>
      </c>
    </row>
    <row r="144" spans="1:47" ht="15" thickBot="1">
      <c r="A144" s="143">
        <v>123</v>
      </c>
      <c r="B144" s="22" t="s">
        <v>46</v>
      </c>
      <c r="C144" s="26">
        <v>109</v>
      </c>
      <c r="D144" s="24"/>
      <c r="E144" s="23">
        <v>1</v>
      </c>
      <c r="F144" s="25"/>
      <c r="G144" s="23" t="s">
        <v>201</v>
      </c>
      <c r="H144" s="26" t="s">
        <v>71</v>
      </c>
      <c r="I144" s="23" t="s">
        <v>169</v>
      </c>
      <c r="J144" s="23"/>
      <c r="K144" s="23"/>
      <c r="L144" s="27"/>
      <c r="M144" s="27"/>
      <c r="N144" s="27"/>
      <c r="O144" s="21">
        <v>0.22083333333333333</v>
      </c>
      <c r="P144" s="23"/>
      <c r="Q144" s="23"/>
      <c r="R144" s="23"/>
      <c r="S144" s="28">
        <v>0.22421296296296298</v>
      </c>
      <c r="T144" s="28">
        <v>0.003379629629629649</v>
      </c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6">
        <v>30</v>
      </c>
      <c r="AU144" s="28">
        <v>0.0037268518518518714</v>
      </c>
    </row>
    <row r="145" spans="1:47" ht="15" thickBot="1">
      <c r="A145" s="143">
        <v>124</v>
      </c>
      <c r="B145" s="36" t="s">
        <v>48</v>
      </c>
      <c r="C145" s="33">
        <v>143</v>
      </c>
      <c r="D145" s="31"/>
      <c r="E145" s="30">
        <v>1</v>
      </c>
      <c r="F145" s="32"/>
      <c r="G145" s="30" t="s">
        <v>202</v>
      </c>
      <c r="H145" s="33" t="s">
        <v>62</v>
      </c>
      <c r="I145" s="30" t="s">
        <v>191</v>
      </c>
      <c r="J145" s="30" t="s">
        <v>75</v>
      </c>
      <c r="K145" s="30"/>
      <c r="L145" s="34">
        <v>5</v>
      </c>
      <c r="M145" s="34">
        <v>20</v>
      </c>
      <c r="N145" s="34"/>
      <c r="O145" s="21">
        <v>0.2222222222222222</v>
      </c>
      <c r="P145" s="30">
        <v>5</v>
      </c>
      <c r="Q145" s="30">
        <v>23</v>
      </c>
      <c r="R145" s="30">
        <v>50</v>
      </c>
      <c r="S145" s="35">
        <v>0.22488425925925926</v>
      </c>
      <c r="T145" s="35">
        <v>0.002662037037037046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>
        <v>5</v>
      </c>
      <c r="AH145" s="30"/>
      <c r="AI145" s="30">
        <v>5</v>
      </c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3">
        <v>10</v>
      </c>
      <c r="AU145" s="35">
        <v>0.002777777777777787</v>
      </c>
    </row>
    <row r="146" spans="1:47" ht="15" thickBot="1">
      <c r="A146" s="143">
        <v>125</v>
      </c>
      <c r="B146" s="58" t="s">
        <v>46</v>
      </c>
      <c r="C146" s="19">
        <v>133</v>
      </c>
      <c r="D146" s="17"/>
      <c r="E146" s="16">
        <v>2</v>
      </c>
      <c r="F146" s="18"/>
      <c r="G146" s="16" t="s">
        <v>183</v>
      </c>
      <c r="H146" s="19" t="s">
        <v>71</v>
      </c>
      <c r="I146" s="16" t="s">
        <v>129</v>
      </c>
      <c r="J146" s="16" t="s">
        <v>75</v>
      </c>
      <c r="K146" s="16"/>
      <c r="L146" s="20">
        <v>5</v>
      </c>
      <c r="M146" s="20">
        <v>23</v>
      </c>
      <c r="N146" s="20"/>
      <c r="O146" s="21">
        <v>0.22430555555555556</v>
      </c>
      <c r="P146" s="16">
        <v>5</v>
      </c>
      <c r="Q146" s="16">
        <v>26</v>
      </c>
      <c r="R146" s="16">
        <v>16</v>
      </c>
      <c r="S146" s="21">
        <v>0.22657407407407407</v>
      </c>
      <c r="T146" s="21">
        <v>0.002268518518518503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>
        <v>5</v>
      </c>
      <c r="AK146" s="16"/>
      <c r="AL146" s="16"/>
      <c r="AM146" s="16"/>
      <c r="AN146" s="16"/>
      <c r="AO146" s="16"/>
      <c r="AP146" s="16"/>
      <c r="AQ146" s="16"/>
      <c r="AR146" s="16"/>
      <c r="AS146" s="16"/>
      <c r="AT146" s="19">
        <v>5</v>
      </c>
      <c r="AU146" s="21">
        <v>0.0023263888888888735</v>
      </c>
    </row>
    <row r="147" spans="1:47" ht="15" thickBot="1">
      <c r="A147" s="143">
        <v>125</v>
      </c>
      <c r="B147" s="67" t="s">
        <v>46</v>
      </c>
      <c r="C147" s="40">
        <v>134</v>
      </c>
      <c r="D147" s="38"/>
      <c r="E147" s="37">
        <v>2</v>
      </c>
      <c r="F147" s="39"/>
      <c r="G147" s="37" t="s">
        <v>184</v>
      </c>
      <c r="H147" s="40" t="s">
        <v>62</v>
      </c>
      <c r="I147" s="37" t="s">
        <v>108</v>
      </c>
      <c r="J147" s="37" t="s">
        <v>75</v>
      </c>
      <c r="K147" s="37" t="s">
        <v>76</v>
      </c>
      <c r="L147" s="41"/>
      <c r="M147" s="41"/>
      <c r="N147" s="41"/>
      <c r="O147" s="21">
        <v>0.22430555555555556</v>
      </c>
      <c r="P147" s="37"/>
      <c r="Q147" s="37"/>
      <c r="R147" s="37"/>
      <c r="S147" s="42">
        <v>0.22657407407407407</v>
      </c>
      <c r="T147" s="42">
        <v>0.002268518518518503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40">
        <v>5</v>
      </c>
      <c r="AU147" s="42">
        <v>0.0023263888888888735</v>
      </c>
    </row>
    <row r="148" spans="1:47" s="49" customFormat="1" ht="14.25">
      <c r="A148" s="145"/>
      <c r="B148" s="43"/>
      <c r="C148" s="46"/>
      <c r="D148" s="45"/>
      <c r="E148" s="45"/>
      <c r="F148" s="45"/>
      <c r="G148" s="44"/>
      <c r="H148" s="46"/>
      <c r="I148" s="44"/>
      <c r="J148" s="44"/>
      <c r="K148" s="44"/>
      <c r="L148" s="47"/>
      <c r="M148" s="47"/>
      <c r="N148" s="47"/>
      <c r="O148" s="44"/>
      <c r="P148" s="44"/>
      <c r="Q148" s="44"/>
      <c r="R148" s="44"/>
      <c r="S148" s="48"/>
      <c r="T148" s="48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6"/>
      <c r="AU148" s="48"/>
    </row>
    <row r="149" spans="1:47" s="49" customFormat="1" ht="15" thickBot="1">
      <c r="A149" s="145"/>
      <c r="B149" s="43"/>
      <c r="C149" s="46"/>
      <c r="D149" s="45"/>
      <c r="E149" s="45"/>
      <c r="F149" s="45"/>
      <c r="G149" s="44"/>
      <c r="H149" s="46"/>
      <c r="I149" s="44"/>
      <c r="J149" s="44"/>
      <c r="K149" s="44"/>
      <c r="L149" s="47"/>
      <c r="M149" s="47"/>
      <c r="N149" s="47"/>
      <c r="O149" s="44"/>
      <c r="P149" s="44"/>
      <c r="Q149" s="44"/>
      <c r="R149" s="44"/>
      <c r="S149" s="48"/>
      <c r="T149" s="48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6"/>
      <c r="AU149" s="48"/>
    </row>
    <row r="150" spans="1:47" ht="15" thickBot="1">
      <c r="A150" s="143">
        <v>126</v>
      </c>
      <c r="B150" s="69" t="s">
        <v>50</v>
      </c>
      <c r="C150" s="53">
        <v>100</v>
      </c>
      <c r="D150" s="51"/>
      <c r="E150" s="50">
        <v>1</v>
      </c>
      <c r="F150" s="52"/>
      <c r="G150" s="50" t="s">
        <v>203</v>
      </c>
      <c r="H150" s="53" t="s">
        <v>71</v>
      </c>
      <c r="I150" s="50" t="s">
        <v>102</v>
      </c>
      <c r="J150" s="50" t="s">
        <v>52</v>
      </c>
      <c r="K150" s="50"/>
      <c r="L150" s="54">
        <v>0</v>
      </c>
      <c r="M150" s="54">
        <v>36</v>
      </c>
      <c r="N150" s="54"/>
      <c r="O150" s="21">
        <v>0.025</v>
      </c>
      <c r="P150" s="50">
        <v>0</v>
      </c>
      <c r="Q150" s="50">
        <v>42</v>
      </c>
      <c r="R150" s="50">
        <v>29</v>
      </c>
      <c r="S150" s="55">
        <v>0.029502314814814815</v>
      </c>
      <c r="T150" s="55">
        <v>0.004502314814814817</v>
      </c>
      <c r="U150" s="50">
        <v>5</v>
      </c>
      <c r="V150" s="50">
        <v>5</v>
      </c>
      <c r="W150" s="50">
        <v>5</v>
      </c>
      <c r="X150" s="50">
        <v>5</v>
      </c>
      <c r="Y150" s="50"/>
      <c r="Z150" s="50"/>
      <c r="AA150" s="50">
        <v>5</v>
      </c>
      <c r="AB150" s="50"/>
      <c r="AC150" s="50"/>
      <c r="AD150" s="50"/>
      <c r="AE150" s="50">
        <v>5</v>
      </c>
      <c r="AF150" s="50"/>
      <c r="AG150" s="50"/>
      <c r="AH150" s="50"/>
      <c r="AI150" s="50">
        <v>20</v>
      </c>
      <c r="AJ150" s="50">
        <v>5</v>
      </c>
      <c r="AK150" s="50"/>
      <c r="AL150" s="50"/>
      <c r="AM150" s="50"/>
      <c r="AN150" s="50"/>
      <c r="AO150" s="50"/>
      <c r="AP150" s="50"/>
      <c r="AQ150" s="50"/>
      <c r="AR150" s="50"/>
      <c r="AS150" s="50"/>
      <c r="AT150" s="53">
        <v>55</v>
      </c>
      <c r="AU150" s="55">
        <v>0.005138888888888891</v>
      </c>
    </row>
    <row r="151" spans="1:47" ht="15" thickBot="1">
      <c r="A151" s="143">
        <v>126</v>
      </c>
      <c r="B151" s="22" t="s">
        <v>50</v>
      </c>
      <c r="C151" s="26">
        <v>155</v>
      </c>
      <c r="D151" s="24"/>
      <c r="E151" s="23">
        <v>1</v>
      </c>
      <c r="F151" s="25"/>
      <c r="G151" s="23" t="s">
        <v>204</v>
      </c>
      <c r="H151" s="26" t="s">
        <v>71</v>
      </c>
      <c r="I151" s="23" t="s">
        <v>205</v>
      </c>
      <c r="J151" s="23" t="s">
        <v>52</v>
      </c>
      <c r="K151" s="23"/>
      <c r="L151" s="27"/>
      <c r="M151" s="27"/>
      <c r="N151" s="27"/>
      <c r="O151" s="21">
        <v>0.025</v>
      </c>
      <c r="P151" s="23"/>
      <c r="Q151" s="23"/>
      <c r="R151" s="23"/>
      <c r="S151" s="28">
        <v>0.029502314814814815</v>
      </c>
      <c r="T151" s="28">
        <v>0.004502314814814817</v>
      </c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6">
        <v>55</v>
      </c>
      <c r="AU151" s="28">
        <v>0.005138888888888891</v>
      </c>
    </row>
    <row r="152" spans="1:47" ht="15" thickBot="1">
      <c r="A152" s="143">
        <v>127</v>
      </c>
      <c r="B152" s="15" t="s">
        <v>51</v>
      </c>
      <c r="C152" s="19">
        <v>130</v>
      </c>
      <c r="D152" s="17"/>
      <c r="E152" s="16">
        <v>1</v>
      </c>
      <c r="F152" s="18"/>
      <c r="G152" s="16" t="s">
        <v>206</v>
      </c>
      <c r="H152" s="19" t="s">
        <v>62</v>
      </c>
      <c r="I152" s="16" t="s">
        <v>81</v>
      </c>
      <c r="J152" s="16" t="s">
        <v>75</v>
      </c>
      <c r="K152" s="16"/>
      <c r="L152" s="20">
        <v>0</v>
      </c>
      <c r="M152" s="20">
        <v>41</v>
      </c>
      <c r="N152" s="20"/>
      <c r="O152" s="21">
        <v>0.02847222222222222</v>
      </c>
      <c r="P152" s="16">
        <v>0</v>
      </c>
      <c r="Q152" s="16">
        <v>45</v>
      </c>
      <c r="R152" s="16">
        <v>21</v>
      </c>
      <c r="S152" s="21">
        <v>0.03149305555555556</v>
      </c>
      <c r="T152" s="21">
        <v>0.003020833333333337</v>
      </c>
      <c r="U152" s="16"/>
      <c r="V152" s="16"/>
      <c r="W152" s="16">
        <v>5</v>
      </c>
      <c r="X152" s="16"/>
      <c r="Y152" s="16"/>
      <c r="Z152" s="16"/>
      <c r="AA152" s="16"/>
      <c r="AB152" s="16"/>
      <c r="AC152" s="16"/>
      <c r="AD152" s="16"/>
      <c r="AE152" s="16">
        <v>5</v>
      </c>
      <c r="AF152" s="16"/>
      <c r="AG152" s="16"/>
      <c r="AH152" s="16"/>
      <c r="AI152" s="16">
        <v>20</v>
      </c>
      <c r="AJ152" s="16">
        <v>5</v>
      </c>
      <c r="AK152" s="16"/>
      <c r="AL152" s="16"/>
      <c r="AM152" s="16"/>
      <c r="AN152" s="16"/>
      <c r="AO152" s="16"/>
      <c r="AP152" s="16"/>
      <c r="AQ152" s="16"/>
      <c r="AR152" s="16"/>
      <c r="AS152" s="16"/>
      <c r="AT152" s="19">
        <v>35</v>
      </c>
      <c r="AU152" s="21">
        <v>0.00342592592592593</v>
      </c>
    </row>
    <row r="153" spans="1:47" ht="15" thickBot="1">
      <c r="A153" s="143">
        <v>127</v>
      </c>
      <c r="B153" s="22" t="s">
        <v>51</v>
      </c>
      <c r="C153" s="26">
        <v>136</v>
      </c>
      <c r="D153" s="24"/>
      <c r="E153" s="23">
        <v>1</v>
      </c>
      <c r="F153" s="25"/>
      <c r="G153" s="23" t="s">
        <v>207</v>
      </c>
      <c r="H153" s="26" t="s">
        <v>62</v>
      </c>
      <c r="I153" s="23" t="s">
        <v>127</v>
      </c>
      <c r="J153" s="23" t="s">
        <v>75</v>
      </c>
      <c r="K153" s="23"/>
      <c r="L153" s="27"/>
      <c r="M153" s="27"/>
      <c r="N153" s="27"/>
      <c r="O153" s="21">
        <v>0.02847222222222222</v>
      </c>
      <c r="P153" s="23"/>
      <c r="Q153" s="23"/>
      <c r="R153" s="23"/>
      <c r="S153" s="28">
        <v>0.03149305555555556</v>
      </c>
      <c r="T153" s="28">
        <v>0.003020833333333337</v>
      </c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6">
        <v>35</v>
      </c>
      <c r="AU153" s="28">
        <v>0.00342592592592593</v>
      </c>
    </row>
    <row r="154" spans="1:47" ht="15" thickBot="1">
      <c r="A154" s="143">
        <v>128</v>
      </c>
      <c r="B154" s="15" t="s">
        <v>50</v>
      </c>
      <c r="C154" s="19">
        <v>149</v>
      </c>
      <c r="D154" s="17"/>
      <c r="E154" s="16">
        <v>1</v>
      </c>
      <c r="F154" s="18"/>
      <c r="G154" s="16" t="s">
        <v>208</v>
      </c>
      <c r="H154" s="19" t="s">
        <v>62</v>
      </c>
      <c r="I154" s="16" t="s">
        <v>209</v>
      </c>
      <c r="J154" s="16"/>
      <c r="K154" s="16"/>
      <c r="L154" s="20">
        <v>0</v>
      </c>
      <c r="M154" s="20">
        <v>42</v>
      </c>
      <c r="N154" s="20"/>
      <c r="O154" s="21">
        <v>0.029166666666666664</v>
      </c>
      <c r="P154" s="16">
        <v>0</v>
      </c>
      <c r="Q154" s="16">
        <v>46</v>
      </c>
      <c r="R154" s="16">
        <v>17</v>
      </c>
      <c r="S154" s="21">
        <v>0.03214120370370371</v>
      </c>
      <c r="T154" s="21">
        <v>0.002974537037037043</v>
      </c>
      <c r="U154" s="16">
        <v>5</v>
      </c>
      <c r="V154" s="16"/>
      <c r="W154" s="16">
        <v>5</v>
      </c>
      <c r="X154" s="16"/>
      <c r="Y154" s="16"/>
      <c r="Z154" s="16"/>
      <c r="AA154" s="16"/>
      <c r="AB154" s="16"/>
      <c r="AC154" s="16"/>
      <c r="AD154" s="16"/>
      <c r="AE154" s="16">
        <v>20</v>
      </c>
      <c r="AF154" s="16"/>
      <c r="AG154" s="16"/>
      <c r="AH154" s="16"/>
      <c r="AI154" s="16"/>
      <c r="AJ154" s="16">
        <v>5</v>
      </c>
      <c r="AK154" s="16"/>
      <c r="AL154" s="16"/>
      <c r="AM154" s="16"/>
      <c r="AN154" s="16"/>
      <c r="AO154" s="16"/>
      <c r="AP154" s="16"/>
      <c r="AQ154" s="16"/>
      <c r="AR154" s="16"/>
      <c r="AS154" s="16"/>
      <c r="AT154" s="19">
        <v>35</v>
      </c>
      <c r="AU154" s="21">
        <v>0.0033796296296296356</v>
      </c>
    </row>
    <row r="155" spans="1:47" ht="15" thickBot="1">
      <c r="A155" s="143">
        <v>128</v>
      </c>
      <c r="B155" s="22" t="s">
        <v>50</v>
      </c>
      <c r="C155" s="26">
        <v>126</v>
      </c>
      <c r="D155" s="24"/>
      <c r="E155" s="23">
        <v>1</v>
      </c>
      <c r="F155" s="25"/>
      <c r="G155" s="23" t="s">
        <v>210</v>
      </c>
      <c r="H155" s="26" t="s">
        <v>71</v>
      </c>
      <c r="I155" s="23" t="s">
        <v>100</v>
      </c>
      <c r="J155" s="23" t="s">
        <v>52</v>
      </c>
      <c r="K155" s="23"/>
      <c r="L155" s="27"/>
      <c r="M155" s="27"/>
      <c r="N155" s="27"/>
      <c r="O155" s="21">
        <v>0.029166666666666664</v>
      </c>
      <c r="P155" s="23"/>
      <c r="Q155" s="23"/>
      <c r="R155" s="23"/>
      <c r="S155" s="28">
        <v>0.03214120370370371</v>
      </c>
      <c r="T155" s="28">
        <v>0.002974537037037043</v>
      </c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6">
        <v>35</v>
      </c>
      <c r="AU155" s="28">
        <v>0.0033796296296296356</v>
      </c>
    </row>
    <row r="156" spans="1:47" ht="15" thickBot="1">
      <c r="A156" s="143">
        <v>129</v>
      </c>
      <c r="B156" s="15" t="s">
        <v>50</v>
      </c>
      <c r="C156" s="19">
        <v>111</v>
      </c>
      <c r="D156" s="17"/>
      <c r="E156" s="16">
        <v>1</v>
      </c>
      <c r="F156" s="18"/>
      <c r="G156" s="16" t="s">
        <v>211</v>
      </c>
      <c r="H156" s="19" t="s">
        <v>71</v>
      </c>
      <c r="I156" s="16" t="s">
        <v>104</v>
      </c>
      <c r="J156" s="16"/>
      <c r="K156" s="16" t="s">
        <v>105</v>
      </c>
      <c r="L156" s="20">
        <v>0</v>
      </c>
      <c r="M156" s="20">
        <v>56</v>
      </c>
      <c r="N156" s="20"/>
      <c r="O156" s="21">
        <v>0.03888888888888889</v>
      </c>
      <c r="P156" s="16">
        <v>1</v>
      </c>
      <c r="Q156" s="16">
        <v>3</v>
      </c>
      <c r="R156" s="16">
        <v>9</v>
      </c>
      <c r="S156" s="21">
        <v>0.043854166666666666</v>
      </c>
      <c r="T156" s="21">
        <v>0.004965277777777777</v>
      </c>
      <c r="U156" s="16"/>
      <c r="V156" s="16"/>
      <c r="W156" s="16">
        <v>5</v>
      </c>
      <c r="X156" s="16">
        <v>5</v>
      </c>
      <c r="Y156" s="16"/>
      <c r="Z156" s="16"/>
      <c r="AA156" s="16"/>
      <c r="AB156" s="16"/>
      <c r="AC156" s="16"/>
      <c r="AD156" s="16">
        <v>5</v>
      </c>
      <c r="AE156" s="16"/>
      <c r="AF156" s="16"/>
      <c r="AG156" s="16"/>
      <c r="AH156" s="16">
        <v>5</v>
      </c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9">
        <v>20</v>
      </c>
      <c r="AU156" s="21">
        <v>0.005196759259259259</v>
      </c>
    </row>
    <row r="157" spans="1:47" ht="15" thickBot="1">
      <c r="A157" s="143">
        <v>129</v>
      </c>
      <c r="B157" s="22" t="s">
        <v>50</v>
      </c>
      <c r="C157" s="26">
        <v>112</v>
      </c>
      <c r="D157" s="24"/>
      <c r="E157" s="23">
        <v>1</v>
      </c>
      <c r="F157" s="25"/>
      <c r="G157" s="23" t="s">
        <v>212</v>
      </c>
      <c r="H157" s="26" t="s">
        <v>62</v>
      </c>
      <c r="I157" s="23" t="s">
        <v>134</v>
      </c>
      <c r="J157" s="23"/>
      <c r="K157" s="23"/>
      <c r="L157" s="27"/>
      <c r="M157" s="27"/>
      <c r="N157" s="27"/>
      <c r="O157" s="21">
        <v>0.03888888888888889</v>
      </c>
      <c r="P157" s="23"/>
      <c r="Q157" s="23"/>
      <c r="R157" s="23"/>
      <c r="S157" s="28">
        <v>0.043854166666666666</v>
      </c>
      <c r="T157" s="28">
        <v>0.004965277777777777</v>
      </c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6">
        <v>20</v>
      </c>
      <c r="AU157" s="28">
        <v>0.005196759259259259</v>
      </c>
    </row>
    <row r="158" spans="1:47" ht="15" thickBot="1">
      <c r="A158" s="143">
        <v>130</v>
      </c>
      <c r="B158" s="15" t="s">
        <v>51</v>
      </c>
      <c r="C158" s="19">
        <v>144</v>
      </c>
      <c r="D158" s="17"/>
      <c r="E158" s="16">
        <v>1</v>
      </c>
      <c r="F158" s="18"/>
      <c r="G158" s="16" t="s">
        <v>213</v>
      </c>
      <c r="H158" s="19" t="s">
        <v>62</v>
      </c>
      <c r="I158" s="16" t="s">
        <v>197</v>
      </c>
      <c r="J158" s="16" t="s">
        <v>52</v>
      </c>
      <c r="K158" s="16"/>
      <c r="L158" s="20">
        <v>1</v>
      </c>
      <c r="M158" s="20">
        <v>1</v>
      </c>
      <c r="N158" s="20"/>
      <c r="O158" s="21">
        <v>0.042361111111111106</v>
      </c>
      <c r="P158" s="16">
        <v>1</v>
      </c>
      <c r="Q158" s="16">
        <v>4</v>
      </c>
      <c r="R158" s="16">
        <v>53</v>
      </c>
      <c r="S158" s="21">
        <v>0.04505787037037037</v>
      </c>
      <c r="T158" s="21">
        <v>0.002696759259259267</v>
      </c>
      <c r="U158" s="16"/>
      <c r="V158" s="16"/>
      <c r="W158" s="16">
        <v>5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>
        <v>5</v>
      </c>
      <c r="AK158" s="16"/>
      <c r="AL158" s="16"/>
      <c r="AM158" s="16"/>
      <c r="AN158" s="16"/>
      <c r="AO158" s="16"/>
      <c r="AP158" s="16"/>
      <c r="AQ158" s="16"/>
      <c r="AR158" s="16"/>
      <c r="AS158" s="16"/>
      <c r="AT158" s="19">
        <v>10</v>
      </c>
      <c r="AU158" s="21">
        <v>0.0028125000000000077</v>
      </c>
    </row>
    <row r="159" spans="1:47" ht="15" thickBot="1">
      <c r="A159" s="143">
        <v>130</v>
      </c>
      <c r="B159" s="22" t="s">
        <v>51</v>
      </c>
      <c r="C159" s="26">
        <v>149</v>
      </c>
      <c r="D159" s="24"/>
      <c r="E159" s="23">
        <v>1</v>
      </c>
      <c r="F159" s="25"/>
      <c r="G159" s="23" t="s">
        <v>214</v>
      </c>
      <c r="H159" s="26" t="s">
        <v>62</v>
      </c>
      <c r="I159" s="23" t="s">
        <v>209</v>
      </c>
      <c r="J159" s="23"/>
      <c r="K159" s="23"/>
      <c r="L159" s="27"/>
      <c r="M159" s="27"/>
      <c r="N159" s="27"/>
      <c r="O159" s="21">
        <v>0.042361111111111106</v>
      </c>
      <c r="P159" s="23"/>
      <c r="Q159" s="23"/>
      <c r="R159" s="23"/>
      <c r="S159" s="28">
        <v>0.04505787037037037</v>
      </c>
      <c r="T159" s="28">
        <v>0.002696759259259267</v>
      </c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6">
        <v>10</v>
      </c>
      <c r="AU159" s="28">
        <v>0.0028125000000000077</v>
      </c>
    </row>
    <row r="160" spans="1:47" ht="15" thickBot="1">
      <c r="A160" s="143">
        <v>131</v>
      </c>
      <c r="B160" s="15" t="s">
        <v>50</v>
      </c>
      <c r="C160" s="19">
        <v>119</v>
      </c>
      <c r="D160" s="17"/>
      <c r="E160" s="16">
        <v>1</v>
      </c>
      <c r="F160" s="18"/>
      <c r="G160" s="16" t="s">
        <v>215</v>
      </c>
      <c r="H160" s="19" t="s">
        <v>62</v>
      </c>
      <c r="I160" s="16" t="s">
        <v>110</v>
      </c>
      <c r="J160" s="16" t="s">
        <v>111</v>
      </c>
      <c r="K160" s="16" t="s">
        <v>76</v>
      </c>
      <c r="L160" s="20">
        <v>1</v>
      </c>
      <c r="M160" s="20">
        <v>3</v>
      </c>
      <c r="N160" s="20"/>
      <c r="O160" s="21">
        <v>0.04375</v>
      </c>
      <c r="P160" s="16">
        <v>1</v>
      </c>
      <c r="Q160" s="16">
        <v>7</v>
      </c>
      <c r="R160" s="16">
        <v>33</v>
      </c>
      <c r="S160" s="21">
        <v>0.04690972222222222</v>
      </c>
      <c r="T160" s="21">
        <v>0.0031597222222222165</v>
      </c>
      <c r="U160" s="16"/>
      <c r="V160" s="16">
        <v>5</v>
      </c>
      <c r="W160" s="16">
        <v>5</v>
      </c>
      <c r="X160" s="16">
        <v>5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>
        <v>5</v>
      </c>
      <c r="AK160" s="16"/>
      <c r="AL160" s="16"/>
      <c r="AM160" s="16"/>
      <c r="AN160" s="16"/>
      <c r="AO160" s="16"/>
      <c r="AP160" s="16"/>
      <c r="AQ160" s="16"/>
      <c r="AR160" s="16"/>
      <c r="AS160" s="16"/>
      <c r="AT160" s="19">
        <v>20</v>
      </c>
      <c r="AU160" s="21">
        <v>0.003391203703703698</v>
      </c>
    </row>
    <row r="161" spans="1:47" ht="15" thickBot="1">
      <c r="A161" s="143">
        <v>131</v>
      </c>
      <c r="B161" s="22" t="s">
        <v>50</v>
      </c>
      <c r="C161" s="26">
        <v>121</v>
      </c>
      <c r="D161" s="24"/>
      <c r="E161" s="23">
        <v>1</v>
      </c>
      <c r="F161" s="25"/>
      <c r="G161" s="23" t="s">
        <v>216</v>
      </c>
      <c r="H161" s="26" t="s">
        <v>71</v>
      </c>
      <c r="I161" s="23" t="s">
        <v>217</v>
      </c>
      <c r="J161" s="23" t="s">
        <v>111</v>
      </c>
      <c r="K161" s="23" t="s">
        <v>76</v>
      </c>
      <c r="L161" s="27"/>
      <c r="M161" s="27"/>
      <c r="N161" s="27"/>
      <c r="O161" s="21">
        <v>0.04375</v>
      </c>
      <c r="P161" s="23"/>
      <c r="Q161" s="23"/>
      <c r="R161" s="23"/>
      <c r="S161" s="28">
        <v>0.04690972222222222</v>
      </c>
      <c r="T161" s="28">
        <v>0.0031597222222222165</v>
      </c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6">
        <v>20</v>
      </c>
      <c r="AU161" s="28">
        <v>0.003391203703703698</v>
      </c>
    </row>
    <row r="162" spans="1:47" ht="15" thickBot="1">
      <c r="A162" s="143">
        <v>132</v>
      </c>
      <c r="B162" s="15" t="s">
        <v>50</v>
      </c>
      <c r="C162" s="19">
        <v>156</v>
      </c>
      <c r="D162" s="17"/>
      <c r="E162" s="16">
        <v>1</v>
      </c>
      <c r="F162" s="18"/>
      <c r="G162" s="16" t="s">
        <v>218</v>
      </c>
      <c r="H162" s="19" t="s">
        <v>71</v>
      </c>
      <c r="I162" s="16" t="s">
        <v>219</v>
      </c>
      <c r="J162" s="16"/>
      <c r="K162" s="16"/>
      <c r="L162" s="20">
        <v>1</v>
      </c>
      <c r="M162" s="20">
        <v>10</v>
      </c>
      <c r="N162" s="20"/>
      <c r="O162" s="21">
        <v>0.04861111111111111</v>
      </c>
      <c r="P162" s="16">
        <v>1</v>
      </c>
      <c r="Q162" s="16">
        <v>14</v>
      </c>
      <c r="R162" s="16">
        <v>38</v>
      </c>
      <c r="S162" s="21">
        <v>0.0518287037037037</v>
      </c>
      <c r="T162" s="21">
        <v>0.0032175925925925913</v>
      </c>
      <c r="U162" s="16"/>
      <c r="V162" s="16">
        <v>5</v>
      </c>
      <c r="W162" s="16">
        <v>5</v>
      </c>
      <c r="X162" s="16">
        <v>5</v>
      </c>
      <c r="Y162" s="16"/>
      <c r="Z162" s="16"/>
      <c r="AA162" s="16"/>
      <c r="AB162" s="16"/>
      <c r="AC162" s="16"/>
      <c r="AD162" s="16">
        <v>5</v>
      </c>
      <c r="AE162" s="16">
        <v>5</v>
      </c>
      <c r="AF162" s="16"/>
      <c r="AG162" s="16"/>
      <c r="AH162" s="16"/>
      <c r="AI162" s="16">
        <v>5</v>
      </c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9">
        <v>30</v>
      </c>
      <c r="AU162" s="21">
        <v>0.0035648148148148136</v>
      </c>
    </row>
    <row r="163" spans="1:47" ht="15" thickBot="1">
      <c r="A163" s="143">
        <v>132</v>
      </c>
      <c r="B163" s="22" t="s">
        <v>50</v>
      </c>
      <c r="C163" s="26">
        <v>150</v>
      </c>
      <c r="D163" s="24"/>
      <c r="E163" s="23">
        <v>1</v>
      </c>
      <c r="F163" s="25"/>
      <c r="G163" s="23" t="s">
        <v>220</v>
      </c>
      <c r="H163" s="26" t="s">
        <v>62</v>
      </c>
      <c r="I163" s="23" t="s">
        <v>221</v>
      </c>
      <c r="J163" s="23" t="s">
        <v>52</v>
      </c>
      <c r="K163" s="23"/>
      <c r="L163" s="27"/>
      <c r="M163" s="27"/>
      <c r="N163" s="27"/>
      <c r="O163" s="21">
        <v>0.04861111111111111</v>
      </c>
      <c r="P163" s="23"/>
      <c r="Q163" s="23"/>
      <c r="R163" s="23"/>
      <c r="S163" s="28">
        <v>0.0518287037037037</v>
      </c>
      <c r="T163" s="28">
        <v>0.0032175925925925913</v>
      </c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6">
        <v>30</v>
      </c>
      <c r="AU163" s="28">
        <v>0.0035648148148148136</v>
      </c>
    </row>
    <row r="164" spans="1:47" ht="15" thickBot="1">
      <c r="A164" s="143">
        <v>133</v>
      </c>
      <c r="B164" s="15" t="s">
        <v>50</v>
      </c>
      <c r="C164" s="19">
        <v>134</v>
      </c>
      <c r="D164" s="17"/>
      <c r="E164" s="16">
        <v>1</v>
      </c>
      <c r="F164" s="18"/>
      <c r="G164" s="16" t="s">
        <v>222</v>
      </c>
      <c r="H164" s="19" t="s">
        <v>62</v>
      </c>
      <c r="I164" s="16" t="s">
        <v>108</v>
      </c>
      <c r="J164" s="16" t="s">
        <v>75</v>
      </c>
      <c r="K164" s="16" t="s">
        <v>76</v>
      </c>
      <c r="L164" s="20">
        <v>1</v>
      </c>
      <c r="M164" s="20">
        <v>12</v>
      </c>
      <c r="N164" s="20"/>
      <c r="O164" s="21">
        <v>0.05</v>
      </c>
      <c r="P164" s="16">
        <v>1</v>
      </c>
      <c r="Q164" s="16">
        <v>16</v>
      </c>
      <c r="R164" s="16">
        <v>18</v>
      </c>
      <c r="S164" s="21">
        <v>0.052986111111111116</v>
      </c>
      <c r="T164" s="21">
        <v>0.00298611111111112</v>
      </c>
      <c r="U164" s="16"/>
      <c r="V164" s="16">
        <v>5</v>
      </c>
      <c r="W164" s="16">
        <v>5</v>
      </c>
      <c r="X164" s="16"/>
      <c r="Y164" s="16"/>
      <c r="Z164" s="16"/>
      <c r="AA164" s="16"/>
      <c r="AB164" s="16"/>
      <c r="AC164" s="16"/>
      <c r="AD164" s="16">
        <v>5</v>
      </c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9">
        <v>15</v>
      </c>
      <c r="AU164" s="21">
        <v>0.003159722222222231</v>
      </c>
    </row>
    <row r="165" spans="1:47" ht="15" thickBot="1">
      <c r="A165" s="143">
        <v>133</v>
      </c>
      <c r="B165" s="22" t="s">
        <v>50</v>
      </c>
      <c r="C165" s="26">
        <v>120</v>
      </c>
      <c r="D165" s="24"/>
      <c r="E165" s="23">
        <v>1</v>
      </c>
      <c r="F165" s="25"/>
      <c r="G165" s="23" t="s">
        <v>223</v>
      </c>
      <c r="H165" s="26" t="s">
        <v>71</v>
      </c>
      <c r="I165" s="23" t="s">
        <v>224</v>
      </c>
      <c r="J165" s="23" t="s">
        <v>111</v>
      </c>
      <c r="K165" s="23" t="s">
        <v>76</v>
      </c>
      <c r="L165" s="27"/>
      <c r="M165" s="27"/>
      <c r="N165" s="27"/>
      <c r="O165" s="21">
        <v>0.05</v>
      </c>
      <c r="P165" s="23"/>
      <c r="Q165" s="23"/>
      <c r="R165" s="23"/>
      <c r="S165" s="28">
        <v>0.052986111111111116</v>
      </c>
      <c r="T165" s="28">
        <v>0.00298611111111112</v>
      </c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6">
        <v>15</v>
      </c>
      <c r="AU165" s="28">
        <v>0.003159722222222231</v>
      </c>
    </row>
    <row r="166" spans="1:47" ht="15" thickBot="1">
      <c r="A166" s="143">
        <v>134</v>
      </c>
      <c r="B166" s="15" t="s">
        <v>50</v>
      </c>
      <c r="C166" s="19">
        <v>155</v>
      </c>
      <c r="D166" s="17"/>
      <c r="E166" s="16">
        <v>2</v>
      </c>
      <c r="F166" s="18"/>
      <c r="G166" s="16" t="s">
        <v>204</v>
      </c>
      <c r="H166" s="19" t="s">
        <v>71</v>
      </c>
      <c r="I166" s="16" t="s">
        <v>205</v>
      </c>
      <c r="J166" s="16" t="s">
        <v>52</v>
      </c>
      <c r="K166" s="16"/>
      <c r="L166" s="20">
        <v>1</v>
      </c>
      <c r="M166" s="20">
        <v>20</v>
      </c>
      <c r="N166" s="20"/>
      <c r="O166" s="21">
        <v>0.05555555555555555</v>
      </c>
      <c r="P166" s="16">
        <v>1</v>
      </c>
      <c r="Q166" s="16">
        <v>25</v>
      </c>
      <c r="R166" s="16">
        <v>38</v>
      </c>
      <c r="S166" s="21">
        <v>0.05946759259259259</v>
      </c>
      <c r="T166" s="21">
        <v>0.00391203703703704</v>
      </c>
      <c r="U166" s="16">
        <v>5</v>
      </c>
      <c r="V166" s="16">
        <v>5</v>
      </c>
      <c r="W166" s="16">
        <v>5</v>
      </c>
      <c r="X166" s="16"/>
      <c r="Y166" s="16"/>
      <c r="Z166" s="16"/>
      <c r="AA166" s="16"/>
      <c r="AB166" s="16"/>
      <c r="AC166" s="16"/>
      <c r="AD166" s="16"/>
      <c r="AE166" s="16">
        <v>5</v>
      </c>
      <c r="AF166" s="16"/>
      <c r="AG166" s="16"/>
      <c r="AH166" s="16"/>
      <c r="AI166" s="16">
        <v>50</v>
      </c>
      <c r="AJ166" s="16">
        <v>5</v>
      </c>
      <c r="AK166" s="16"/>
      <c r="AL166" s="16"/>
      <c r="AM166" s="16"/>
      <c r="AN166" s="16"/>
      <c r="AO166" s="16"/>
      <c r="AP166" s="16"/>
      <c r="AQ166" s="16"/>
      <c r="AR166" s="16"/>
      <c r="AS166" s="16"/>
      <c r="AT166" s="19">
        <v>75</v>
      </c>
      <c r="AU166" s="21">
        <v>0.004780092592592596</v>
      </c>
    </row>
    <row r="167" spans="1:47" ht="15" thickBot="1">
      <c r="A167" s="143">
        <v>134</v>
      </c>
      <c r="B167" s="22" t="s">
        <v>50</v>
      </c>
      <c r="C167" s="26">
        <v>100</v>
      </c>
      <c r="D167" s="24"/>
      <c r="E167" s="23">
        <v>2</v>
      </c>
      <c r="F167" s="25"/>
      <c r="G167" s="23" t="s">
        <v>203</v>
      </c>
      <c r="H167" s="26" t="s">
        <v>71</v>
      </c>
      <c r="I167" s="23" t="s">
        <v>102</v>
      </c>
      <c r="J167" s="23" t="s">
        <v>52</v>
      </c>
      <c r="K167" s="23"/>
      <c r="L167" s="27"/>
      <c r="M167" s="27"/>
      <c r="N167" s="27"/>
      <c r="O167" s="21">
        <v>0.05555555555555555</v>
      </c>
      <c r="P167" s="23"/>
      <c r="Q167" s="23"/>
      <c r="R167" s="23"/>
      <c r="S167" s="28">
        <v>0.05946759259259259</v>
      </c>
      <c r="T167" s="28">
        <v>0.00391203703703704</v>
      </c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6">
        <v>75</v>
      </c>
      <c r="AU167" s="28">
        <v>0.004780092592592596</v>
      </c>
    </row>
    <row r="168" spans="1:47" ht="15" thickBot="1">
      <c r="A168" s="143">
        <v>135</v>
      </c>
      <c r="B168" s="15" t="s">
        <v>51</v>
      </c>
      <c r="C168" s="19">
        <v>151</v>
      </c>
      <c r="D168" s="17"/>
      <c r="E168" s="16">
        <v>1</v>
      </c>
      <c r="F168" s="18"/>
      <c r="G168" s="16" t="s">
        <v>225</v>
      </c>
      <c r="H168" s="19" t="s">
        <v>62</v>
      </c>
      <c r="I168" s="16" t="s">
        <v>226</v>
      </c>
      <c r="J168" s="16"/>
      <c r="K168" s="16"/>
      <c r="L168" s="20">
        <v>1</v>
      </c>
      <c r="M168" s="20">
        <v>24</v>
      </c>
      <c r="N168" s="20"/>
      <c r="O168" s="21">
        <v>0.05833333333333333</v>
      </c>
      <c r="P168" s="16">
        <v>1</v>
      </c>
      <c r="Q168" s="16">
        <v>29</v>
      </c>
      <c r="R168" s="16">
        <v>4</v>
      </c>
      <c r="S168" s="21">
        <v>0.06185185185185185</v>
      </c>
      <c r="T168" s="21">
        <v>0.003518518518518525</v>
      </c>
      <c r="U168" s="16"/>
      <c r="V168" s="16">
        <v>5</v>
      </c>
      <c r="W168" s="16">
        <v>20</v>
      </c>
      <c r="X168" s="16">
        <v>5</v>
      </c>
      <c r="Y168" s="16"/>
      <c r="Z168" s="16"/>
      <c r="AA168" s="16"/>
      <c r="AB168" s="16"/>
      <c r="AC168" s="16"/>
      <c r="AD168" s="16"/>
      <c r="AE168" s="16"/>
      <c r="AF168" s="16"/>
      <c r="AG168" s="16">
        <v>5</v>
      </c>
      <c r="AH168" s="16">
        <v>5</v>
      </c>
      <c r="AI168" s="16">
        <v>50</v>
      </c>
      <c r="AJ168" s="16">
        <v>5</v>
      </c>
      <c r="AK168" s="16"/>
      <c r="AL168" s="16"/>
      <c r="AM168" s="16"/>
      <c r="AN168" s="16"/>
      <c r="AO168" s="16"/>
      <c r="AP168" s="16"/>
      <c r="AQ168" s="16"/>
      <c r="AR168" s="16"/>
      <c r="AS168" s="16"/>
      <c r="AT168" s="19">
        <v>95</v>
      </c>
      <c r="AU168" s="21">
        <v>0.004618055555555562</v>
      </c>
    </row>
    <row r="169" spans="1:47" ht="15" thickBot="1">
      <c r="A169" s="143">
        <v>135</v>
      </c>
      <c r="B169" s="22" t="s">
        <v>51</v>
      </c>
      <c r="C169" s="26">
        <v>152</v>
      </c>
      <c r="D169" s="24"/>
      <c r="E169" s="23">
        <v>1</v>
      </c>
      <c r="F169" s="25"/>
      <c r="G169" s="23" t="s">
        <v>227</v>
      </c>
      <c r="H169" s="26" t="s">
        <v>62</v>
      </c>
      <c r="I169" s="23" t="s">
        <v>228</v>
      </c>
      <c r="J169" s="23"/>
      <c r="K169" s="23"/>
      <c r="L169" s="27"/>
      <c r="M169" s="27"/>
      <c r="N169" s="27"/>
      <c r="O169" s="21">
        <v>0.05833333333333333</v>
      </c>
      <c r="P169" s="23"/>
      <c r="Q169" s="23"/>
      <c r="R169" s="23"/>
      <c r="S169" s="28">
        <v>0.06185185185185185</v>
      </c>
      <c r="T169" s="28">
        <v>0.003518518518518525</v>
      </c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6">
        <v>95</v>
      </c>
      <c r="AU169" s="28">
        <v>0.004618055555555562</v>
      </c>
    </row>
    <row r="170" spans="1:47" ht="15" thickBot="1">
      <c r="A170" s="143">
        <v>136</v>
      </c>
      <c r="B170" s="15" t="s">
        <v>50</v>
      </c>
      <c r="C170" s="19">
        <v>121</v>
      </c>
      <c r="D170" s="17"/>
      <c r="E170" s="16">
        <v>2</v>
      </c>
      <c r="F170" s="18"/>
      <c r="G170" s="16" t="s">
        <v>216</v>
      </c>
      <c r="H170" s="19" t="s">
        <v>71</v>
      </c>
      <c r="I170" s="16" t="s">
        <v>217</v>
      </c>
      <c r="J170" s="16" t="s">
        <v>111</v>
      </c>
      <c r="K170" s="16" t="s">
        <v>76</v>
      </c>
      <c r="L170" s="20">
        <v>1</v>
      </c>
      <c r="M170" s="20">
        <v>27</v>
      </c>
      <c r="N170" s="20"/>
      <c r="O170" s="21">
        <v>0.06041666666666667</v>
      </c>
      <c r="P170" s="16">
        <v>1</v>
      </c>
      <c r="Q170" s="16">
        <v>31</v>
      </c>
      <c r="R170" s="16">
        <v>34</v>
      </c>
      <c r="S170" s="21">
        <v>0.06358796296296297</v>
      </c>
      <c r="T170" s="21">
        <v>0.003171296296296304</v>
      </c>
      <c r="U170" s="16"/>
      <c r="V170" s="16">
        <v>5</v>
      </c>
      <c r="W170" s="16">
        <v>5</v>
      </c>
      <c r="X170" s="16">
        <v>5</v>
      </c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9">
        <v>15</v>
      </c>
      <c r="AU170" s="21">
        <v>0.003344907407407415</v>
      </c>
    </row>
    <row r="171" spans="1:47" ht="15" thickBot="1">
      <c r="A171" s="143">
        <v>136</v>
      </c>
      <c r="B171" s="22" t="s">
        <v>50</v>
      </c>
      <c r="C171" s="26">
        <v>119</v>
      </c>
      <c r="D171" s="24"/>
      <c r="E171" s="23">
        <v>2</v>
      </c>
      <c r="F171" s="25"/>
      <c r="G171" s="23" t="s">
        <v>215</v>
      </c>
      <c r="H171" s="26" t="s">
        <v>62</v>
      </c>
      <c r="I171" s="23" t="s">
        <v>110</v>
      </c>
      <c r="J171" s="23" t="s">
        <v>111</v>
      </c>
      <c r="K171" s="23" t="s">
        <v>76</v>
      </c>
      <c r="L171" s="27"/>
      <c r="M171" s="27"/>
      <c r="N171" s="27"/>
      <c r="O171" s="21">
        <v>0.06041666666666667</v>
      </c>
      <c r="P171" s="23"/>
      <c r="Q171" s="23"/>
      <c r="R171" s="23"/>
      <c r="S171" s="28">
        <v>0.06358796296296297</v>
      </c>
      <c r="T171" s="28">
        <v>0.003171296296296304</v>
      </c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6">
        <v>15</v>
      </c>
      <c r="AU171" s="28">
        <v>0.003344907407407415</v>
      </c>
    </row>
    <row r="172" spans="1:47" ht="15" thickBot="1">
      <c r="A172" s="143">
        <v>137</v>
      </c>
      <c r="B172" s="15" t="s">
        <v>50</v>
      </c>
      <c r="C172" s="19">
        <v>111</v>
      </c>
      <c r="D172" s="17"/>
      <c r="E172" s="16">
        <v>2</v>
      </c>
      <c r="F172" s="18"/>
      <c r="G172" s="16" t="s">
        <v>211</v>
      </c>
      <c r="H172" s="19" t="s">
        <v>71</v>
      </c>
      <c r="I172" s="16" t="s">
        <v>104</v>
      </c>
      <c r="J172" s="16"/>
      <c r="K172" s="16" t="s">
        <v>105</v>
      </c>
      <c r="L172" s="20">
        <v>1</v>
      </c>
      <c r="M172" s="20">
        <v>33</v>
      </c>
      <c r="N172" s="20"/>
      <c r="O172" s="21">
        <v>0.06458333333333334</v>
      </c>
      <c r="P172" s="16">
        <v>1</v>
      </c>
      <c r="Q172" s="16">
        <v>38</v>
      </c>
      <c r="R172" s="16">
        <v>32</v>
      </c>
      <c r="S172" s="21">
        <v>0.06842592592592593</v>
      </c>
      <c r="T172" s="21">
        <v>0.003842592592592592</v>
      </c>
      <c r="U172" s="16"/>
      <c r="V172" s="16"/>
      <c r="W172" s="16">
        <v>5</v>
      </c>
      <c r="X172" s="16">
        <v>5</v>
      </c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>
        <v>5</v>
      </c>
      <c r="AK172" s="16"/>
      <c r="AL172" s="16"/>
      <c r="AM172" s="16"/>
      <c r="AN172" s="16"/>
      <c r="AO172" s="16"/>
      <c r="AP172" s="16"/>
      <c r="AQ172" s="16"/>
      <c r="AR172" s="16"/>
      <c r="AS172" s="16"/>
      <c r="AT172" s="19">
        <v>15</v>
      </c>
      <c r="AU172" s="21">
        <v>0.004016203703703703</v>
      </c>
    </row>
    <row r="173" spans="1:47" ht="15" thickBot="1">
      <c r="A173" s="143">
        <v>137</v>
      </c>
      <c r="B173" s="22" t="s">
        <v>50</v>
      </c>
      <c r="C173" s="26">
        <v>112</v>
      </c>
      <c r="D173" s="24"/>
      <c r="E173" s="23">
        <v>2</v>
      </c>
      <c r="F173" s="25"/>
      <c r="G173" s="23" t="s">
        <v>212</v>
      </c>
      <c r="H173" s="26" t="s">
        <v>62</v>
      </c>
      <c r="I173" s="23" t="s">
        <v>134</v>
      </c>
      <c r="J173" s="23"/>
      <c r="K173" s="23"/>
      <c r="L173" s="27"/>
      <c r="M173" s="27"/>
      <c r="N173" s="27"/>
      <c r="O173" s="21">
        <v>0.06458333333333334</v>
      </c>
      <c r="P173" s="23"/>
      <c r="Q173" s="23"/>
      <c r="R173" s="23"/>
      <c r="S173" s="28">
        <v>0.06842592592592593</v>
      </c>
      <c r="T173" s="28">
        <v>0.003842592592592592</v>
      </c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6">
        <v>15</v>
      </c>
      <c r="AU173" s="28">
        <v>0.004016203703703703</v>
      </c>
    </row>
    <row r="174" spans="1:47" ht="15" thickBot="1">
      <c r="A174" s="143">
        <v>138</v>
      </c>
      <c r="B174" s="15" t="s">
        <v>51</v>
      </c>
      <c r="C174" s="19">
        <v>153</v>
      </c>
      <c r="D174" s="17"/>
      <c r="E174" s="16">
        <v>1</v>
      </c>
      <c r="F174" s="18"/>
      <c r="G174" s="16" t="s">
        <v>229</v>
      </c>
      <c r="H174" s="19" t="s">
        <v>62</v>
      </c>
      <c r="I174" s="16" t="s">
        <v>230</v>
      </c>
      <c r="J174" s="16" t="s">
        <v>52</v>
      </c>
      <c r="K174" s="16"/>
      <c r="L174" s="20">
        <v>1</v>
      </c>
      <c r="M174" s="20">
        <v>36</v>
      </c>
      <c r="N174" s="20"/>
      <c r="O174" s="21">
        <v>0.06666666666666667</v>
      </c>
      <c r="P174" s="16">
        <v>1</v>
      </c>
      <c r="Q174" s="16">
        <v>40</v>
      </c>
      <c r="R174" s="16">
        <v>38</v>
      </c>
      <c r="S174" s="21">
        <v>0.06988425925925926</v>
      </c>
      <c r="T174" s="21">
        <v>0.0032175925925925913</v>
      </c>
      <c r="U174" s="16"/>
      <c r="V174" s="16">
        <v>5</v>
      </c>
      <c r="W174" s="16">
        <v>5</v>
      </c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9">
        <v>10</v>
      </c>
      <c r="AU174" s="21">
        <v>0.0033333333333333322</v>
      </c>
    </row>
    <row r="175" spans="1:47" ht="15" thickBot="1">
      <c r="A175" s="143">
        <v>138</v>
      </c>
      <c r="B175" s="22" t="s">
        <v>51</v>
      </c>
      <c r="C175" s="26">
        <v>154</v>
      </c>
      <c r="D175" s="24"/>
      <c r="E175" s="23">
        <v>1</v>
      </c>
      <c r="F175" s="25"/>
      <c r="G175" s="23" t="s">
        <v>231</v>
      </c>
      <c r="H175" s="26" t="s">
        <v>62</v>
      </c>
      <c r="I175" s="23" t="s">
        <v>232</v>
      </c>
      <c r="J175" s="23" t="s">
        <v>52</v>
      </c>
      <c r="K175" s="23"/>
      <c r="L175" s="27"/>
      <c r="M175" s="27"/>
      <c r="N175" s="27"/>
      <c r="O175" s="21">
        <v>0.06666666666666667</v>
      </c>
      <c r="P175" s="23"/>
      <c r="Q175" s="23"/>
      <c r="R175" s="23"/>
      <c r="S175" s="28">
        <v>0.06988425925925926</v>
      </c>
      <c r="T175" s="28">
        <v>0.0032175925925925913</v>
      </c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6">
        <v>10</v>
      </c>
      <c r="AU175" s="28">
        <v>0.0033333333333333322</v>
      </c>
    </row>
    <row r="176" spans="1:47" ht="15" thickBot="1">
      <c r="A176" s="143">
        <v>139</v>
      </c>
      <c r="B176" s="15" t="s">
        <v>50</v>
      </c>
      <c r="C176" s="68">
        <v>126</v>
      </c>
      <c r="D176" s="17"/>
      <c r="E176" s="16">
        <v>2</v>
      </c>
      <c r="F176" s="18"/>
      <c r="G176" s="16" t="s">
        <v>210</v>
      </c>
      <c r="H176" s="19" t="s">
        <v>71</v>
      </c>
      <c r="I176" s="16" t="s">
        <v>100</v>
      </c>
      <c r="J176" s="16" t="s">
        <v>52</v>
      </c>
      <c r="K176" s="16"/>
      <c r="L176" s="20">
        <v>1</v>
      </c>
      <c r="M176" s="20">
        <v>38</v>
      </c>
      <c r="N176" s="20"/>
      <c r="O176" s="21">
        <v>0.06805555555555555</v>
      </c>
      <c r="P176" s="16">
        <v>1</v>
      </c>
      <c r="Q176" s="16">
        <v>42</v>
      </c>
      <c r="R176" s="16">
        <v>18</v>
      </c>
      <c r="S176" s="21">
        <v>0.07104166666666667</v>
      </c>
      <c r="T176" s="21">
        <v>0.00298611111111112</v>
      </c>
      <c r="U176" s="16"/>
      <c r="V176" s="16"/>
      <c r="W176" s="16">
        <v>5</v>
      </c>
      <c r="X176" s="16">
        <v>5</v>
      </c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9">
        <v>10</v>
      </c>
      <c r="AU176" s="21">
        <v>0.003101851851851861</v>
      </c>
    </row>
    <row r="177" spans="1:47" ht="15" thickBot="1">
      <c r="A177" s="143">
        <v>139</v>
      </c>
      <c r="B177" s="22" t="s">
        <v>50</v>
      </c>
      <c r="C177" s="117">
        <v>149</v>
      </c>
      <c r="D177" s="24"/>
      <c r="E177" s="23">
        <v>2</v>
      </c>
      <c r="F177" s="25"/>
      <c r="G177" s="23" t="s">
        <v>208</v>
      </c>
      <c r="H177" s="26" t="s">
        <v>62</v>
      </c>
      <c r="I177" s="23" t="s">
        <v>209</v>
      </c>
      <c r="J177" s="23"/>
      <c r="K177" s="23"/>
      <c r="L177" s="27"/>
      <c r="M177" s="27"/>
      <c r="N177" s="27"/>
      <c r="O177" s="21">
        <v>0.06805555555555555</v>
      </c>
      <c r="P177" s="23"/>
      <c r="Q177" s="23"/>
      <c r="R177" s="23"/>
      <c r="S177" s="28">
        <v>0.07104166666666667</v>
      </c>
      <c r="T177" s="28">
        <v>0.00298611111111112</v>
      </c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6">
        <v>10</v>
      </c>
      <c r="AU177" s="28">
        <v>0.003101851851851861</v>
      </c>
    </row>
    <row r="178" spans="1:47" ht="15" thickBot="1">
      <c r="A178" s="143">
        <v>140</v>
      </c>
      <c r="B178" s="15" t="s">
        <v>51</v>
      </c>
      <c r="C178" s="68">
        <v>123</v>
      </c>
      <c r="D178" s="17"/>
      <c r="E178" s="16">
        <v>1</v>
      </c>
      <c r="F178" s="18"/>
      <c r="G178" s="16" t="s">
        <v>233</v>
      </c>
      <c r="H178" s="19" t="s">
        <v>62</v>
      </c>
      <c r="I178" s="16" t="s">
        <v>78</v>
      </c>
      <c r="J178" s="16" t="s">
        <v>75</v>
      </c>
      <c r="K178" s="16" t="s">
        <v>79</v>
      </c>
      <c r="L178" s="20">
        <v>1</v>
      </c>
      <c r="M178" s="20">
        <v>40</v>
      </c>
      <c r="N178" s="20"/>
      <c r="O178" s="21">
        <v>0.06944444444444443</v>
      </c>
      <c r="P178" s="16">
        <v>1</v>
      </c>
      <c r="Q178" s="16">
        <v>45</v>
      </c>
      <c r="R178" s="16">
        <v>35</v>
      </c>
      <c r="S178" s="21">
        <v>0.07332175925925927</v>
      </c>
      <c r="T178" s="21">
        <v>0.0038773148148148334</v>
      </c>
      <c r="U178" s="16"/>
      <c r="V178" s="16"/>
      <c r="W178" s="16"/>
      <c r="X178" s="16">
        <v>5</v>
      </c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>
        <v>5</v>
      </c>
      <c r="AK178" s="16"/>
      <c r="AL178" s="16"/>
      <c r="AM178" s="16"/>
      <c r="AN178" s="16"/>
      <c r="AO178" s="16"/>
      <c r="AP178" s="16"/>
      <c r="AQ178" s="16"/>
      <c r="AR178" s="16"/>
      <c r="AS178" s="16"/>
      <c r="AT178" s="19">
        <v>10</v>
      </c>
      <c r="AU178" s="21">
        <v>0.003993055555555574</v>
      </c>
    </row>
    <row r="179" spans="1:47" ht="15" thickBot="1">
      <c r="A179" s="143">
        <v>140</v>
      </c>
      <c r="B179" s="22" t="s">
        <v>51</v>
      </c>
      <c r="C179" s="117">
        <v>138</v>
      </c>
      <c r="D179" s="24"/>
      <c r="E179" s="23">
        <v>1</v>
      </c>
      <c r="F179" s="25"/>
      <c r="G179" s="23" t="s">
        <v>234</v>
      </c>
      <c r="H179" s="26" t="s">
        <v>62</v>
      </c>
      <c r="I179" s="23" t="s">
        <v>125</v>
      </c>
      <c r="J179" s="23" t="s">
        <v>75</v>
      </c>
      <c r="K179" s="23"/>
      <c r="L179" s="27"/>
      <c r="M179" s="27"/>
      <c r="N179" s="27"/>
      <c r="O179" s="21">
        <v>0.06944444444444443</v>
      </c>
      <c r="P179" s="23"/>
      <c r="Q179" s="23"/>
      <c r="R179" s="23"/>
      <c r="S179" s="28">
        <v>0.07332175925925927</v>
      </c>
      <c r="T179" s="28">
        <v>0.0038773148148148334</v>
      </c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6">
        <v>10</v>
      </c>
      <c r="AU179" s="28">
        <v>0.003993055555555574</v>
      </c>
    </row>
    <row r="180" spans="1:47" ht="15" thickBot="1">
      <c r="A180" s="143">
        <v>141</v>
      </c>
      <c r="B180" s="15" t="s">
        <v>50</v>
      </c>
      <c r="C180" s="19">
        <v>114</v>
      </c>
      <c r="D180" s="17"/>
      <c r="E180" s="16">
        <v>1</v>
      </c>
      <c r="F180" s="18"/>
      <c r="G180" s="16" t="s">
        <v>235</v>
      </c>
      <c r="H180" s="19" t="s">
        <v>62</v>
      </c>
      <c r="I180" s="16" t="s">
        <v>122</v>
      </c>
      <c r="J180" s="16" t="s">
        <v>75</v>
      </c>
      <c r="K180" s="16"/>
      <c r="L180" s="20">
        <v>1</v>
      </c>
      <c r="M180" s="20">
        <v>45</v>
      </c>
      <c r="N180" s="20"/>
      <c r="O180" s="21">
        <v>0.07291666666666667</v>
      </c>
      <c r="P180" s="16">
        <v>1</v>
      </c>
      <c r="Q180" s="16">
        <v>49</v>
      </c>
      <c r="R180" s="16">
        <v>48</v>
      </c>
      <c r="S180" s="21">
        <v>0.07625</v>
      </c>
      <c r="T180" s="21">
        <v>0.003333333333333327</v>
      </c>
      <c r="U180" s="16"/>
      <c r="V180" s="16"/>
      <c r="W180" s="16">
        <v>5</v>
      </c>
      <c r="X180" s="16">
        <v>5</v>
      </c>
      <c r="Y180" s="16"/>
      <c r="Z180" s="16"/>
      <c r="AA180" s="16"/>
      <c r="AB180" s="16"/>
      <c r="AC180" s="16"/>
      <c r="AD180" s="16"/>
      <c r="AE180" s="16"/>
      <c r="AF180" s="16"/>
      <c r="AG180" s="16"/>
      <c r="AH180" s="16">
        <v>20</v>
      </c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9">
        <v>30</v>
      </c>
      <c r="AU180" s="21">
        <v>0.0036805555555555493</v>
      </c>
    </row>
    <row r="181" spans="1:47" ht="15" thickBot="1">
      <c r="A181" s="143">
        <v>141</v>
      </c>
      <c r="B181" s="22" t="s">
        <v>50</v>
      </c>
      <c r="C181" s="26">
        <v>115</v>
      </c>
      <c r="D181" s="24"/>
      <c r="E181" s="23">
        <v>1</v>
      </c>
      <c r="F181" s="25"/>
      <c r="G181" s="23" t="s">
        <v>236</v>
      </c>
      <c r="H181" s="26" t="s">
        <v>71</v>
      </c>
      <c r="I181" s="23" t="s">
        <v>94</v>
      </c>
      <c r="J181" s="23" t="s">
        <v>75</v>
      </c>
      <c r="K181" s="23"/>
      <c r="L181" s="27"/>
      <c r="M181" s="27"/>
      <c r="N181" s="27"/>
      <c r="O181" s="21">
        <v>0.07291666666666667</v>
      </c>
      <c r="P181" s="23"/>
      <c r="Q181" s="23"/>
      <c r="R181" s="23"/>
      <c r="S181" s="28">
        <v>0.07625</v>
      </c>
      <c r="T181" s="28">
        <v>0.003333333333333327</v>
      </c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6">
        <v>30</v>
      </c>
      <c r="AU181" s="28">
        <v>0.0036805555555555493</v>
      </c>
    </row>
    <row r="182" spans="1:47" ht="15" thickBot="1">
      <c r="A182" s="143">
        <v>142</v>
      </c>
      <c r="B182" s="15" t="s">
        <v>50</v>
      </c>
      <c r="C182" s="19">
        <v>155</v>
      </c>
      <c r="D182" s="17"/>
      <c r="E182" s="16">
        <v>3</v>
      </c>
      <c r="F182" s="18"/>
      <c r="G182" s="16" t="s">
        <v>204</v>
      </c>
      <c r="H182" s="19" t="s">
        <v>71</v>
      </c>
      <c r="I182" s="16" t="s">
        <v>205</v>
      </c>
      <c r="J182" s="16" t="s">
        <v>52</v>
      </c>
      <c r="K182" s="16"/>
      <c r="L182" s="20">
        <v>1</v>
      </c>
      <c r="M182" s="20">
        <v>51</v>
      </c>
      <c r="N182" s="20"/>
      <c r="O182" s="21">
        <v>0.07708333333333334</v>
      </c>
      <c r="P182" s="16">
        <v>1</v>
      </c>
      <c r="Q182" s="16">
        <v>55</v>
      </c>
      <c r="R182" s="16">
        <v>56</v>
      </c>
      <c r="S182" s="21">
        <v>0.08050925925925927</v>
      </c>
      <c r="T182" s="21">
        <v>0.0034259259259259295</v>
      </c>
      <c r="U182" s="16"/>
      <c r="V182" s="16"/>
      <c r="W182" s="16">
        <v>5</v>
      </c>
      <c r="X182" s="16">
        <v>5</v>
      </c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9">
        <v>10</v>
      </c>
      <c r="AU182" s="21">
        <v>0.0035416666666666704</v>
      </c>
    </row>
    <row r="183" spans="1:47" ht="15" thickBot="1">
      <c r="A183" s="143">
        <v>142</v>
      </c>
      <c r="B183" s="22" t="s">
        <v>50</v>
      </c>
      <c r="C183" s="26">
        <v>144</v>
      </c>
      <c r="D183" s="24"/>
      <c r="E183" s="23">
        <v>1</v>
      </c>
      <c r="F183" s="25"/>
      <c r="G183" s="23" t="s">
        <v>237</v>
      </c>
      <c r="H183" s="26" t="s">
        <v>62</v>
      </c>
      <c r="I183" s="23" t="s">
        <v>197</v>
      </c>
      <c r="J183" s="23" t="s">
        <v>52</v>
      </c>
      <c r="K183" s="23"/>
      <c r="L183" s="27"/>
      <c r="M183" s="27"/>
      <c r="N183" s="27"/>
      <c r="O183" s="21">
        <v>0.07708333333333334</v>
      </c>
      <c r="P183" s="23"/>
      <c r="Q183" s="23"/>
      <c r="R183" s="23"/>
      <c r="S183" s="28">
        <v>0.08050925925925927</v>
      </c>
      <c r="T183" s="28">
        <v>0.0034259259259259295</v>
      </c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6">
        <v>10</v>
      </c>
      <c r="AU183" s="28">
        <v>0.0035416666666666704</v>
      </c>
    </row>
    <row r="184" spans="1:47" ht="15" thickBot="1">
      <c r="A184" s="143">
        <v>143</v>
      </c>
      <c r="B184" s="15" t="s">
        <v>50</v>
      </c>
      <c r="C184" s="19">
        <v>108</v>
      </c>
      <c r="D184" s="17"/>
      <c r="E184" s="16">
        <v>1</v>
      </c>
      <c r="F184" s="18"/>
      <c r="G184" s="16" t="s">
        <v>238</v>
      </c>
      <c r="H184" s="19" t="s">
        <v>62</v>
      </c>
      <c r="I184" s="16" t="s">
        <v>164</v>
      </c>
      <c r="J184" s="16"/>
      <c r="K184" s="16"/>
      <c r="L184" s="20">
        <v>1</v>
      </c>
      <c r="M184" s="20">
        <v>53</v>
      </c>
      <c r="N184" s="20"/>
      <c r="O184" s="21">
        <v>0.07847222222222222</v>
      </c>
      <c r="P184" s="16">
        <v>1</v>
      </c>
      <c r="Q184" s="16">
        <v>58</v>
      </c>
      <c r="R184" s="16">
        <v>1</v>
      </c>
      <c r="S184" s="21">
        <v>0.08195601851851851</v>
      </c>
      <c r="T184" s="21">
        <v>0.0034837962962962904</v>
      </c>
      <c r="U184" s="16"/>
      <c r="V184" s="16">
        <v>5</v>
      </c>
      <c r="W184" s="16">
        <v>5</v>
      </c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>
        <v>5</v>
      </c>
      <c r="AK184" s="16"/>
      <c r="AL184" s="16"/>
      <c r="AM184" s="16"/>
      <c r="AN184" s="16"/>
      <c r="AO184" s="16"/>
      <c r="AP184" s="16"/>
      <c r="AQ184" s="16"/>
      <c r="AR184" s="16"/>
      <c r="AS184" s="16"/>
      <c r="AT184" s="19">
        <v>15</v>
      </c>
      <c r="AU184" s="21">
        <v>0.0036574074074074013</v>
      </c>
    </row>
    <row r="185" spans="1:47" ht="15" thickBot="1">
      <c r="A185" s="143">
        <v>143</v>
      </c>
      <c r="B185" s="22" t="s">
        <v>50</v>
      </c>
      <c r="C185" s="26">
        <v>109</v>
      </c>
      <c r="D185" s="24"/>
      <c r="E185" s="23">
        <v>1</v>
      </c>
      <c r="F185" s="25"/>
      <c r="G185" s="23" t="s">
        <v>239</v>
      </c>
      <c r="H185" s="26" t="s">
        <v>71</v>
      </c>
      <c r="I185" s="23" t="s">
        <v>169</v>
      </c>
      <c r="J185" s="23"/>
      <c r="K185" s="23"/>
      <c r="L185" s="27"/>
      <c r="M185" s="27"/>
      <c r="N185" s="27"/>
      <c r="O185" s="21">
        <v>0.07847222222222222</v>
      </c>
      <c r="P185" s="23"/>
      <c r="Q185" s="23"/>
      <c r="R185" s="23"/>
      <c r="S185" s="28">
        <v>0.08195601851851851</v>
      </c>
      <c r="T185" s="28">
        <v>0.0034837962962962904</v>
      </c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6">
        <v>15</v>
      </c>
      <c r="AU185" s="28">
        <v>0.0036574074074074013</v>
      </c>
    </row>
    <row r="186" spans="1:47" ht="15" thickBot="1">
      <c r="A186" s="143">
        <v>144</v>
      </c>
      <c r="B186" s="15" t="s">
        <v>50</v>
      </c>
      <c r="C186" s="19">
        <v>130</v>
      </c>
      <c r="D186" s="17"/>
      <c r="E186" s="16">
        <v>1</v>
      </c>
      <c r="F186" s="18"/>
      <c r="G186" s="16" t="s">
        <v>240</v>
      </c>
      <c r="H186" s="19" t="s">
        <v>62</v>
      </c>
      <c r="I186" s="16" t="s">
        <v>81</v>
      </c>
      <c r="J186" s="16" t="s">
        <v>75</v>
      </c>
      <c r="K186" s="16"/>
      <c r="L186" s="20">
        <v>1</v>
      </c>
      <c r="M186" s="20">
        <v>56</v>
      </c>
      <c r="N186" s="20"/>
      <c r="O186" s="21">
        <v>0.08055555555555556</v>
      </c>
      <c r="P186" s="16">
        <v>2</v>
      </c>
      <c r="Q186" s="16">
        <v>0</v>
      </c>
      <c r="R186" s="16">
        <v>22</v>
      </c>
      <c r="S186" s="21">
        <v>0.08358796296296296</v>
      </c>
      <c r="T186" s="21">
        <v>0.0030324074074074003</v>
      </c>
      <c r="U186" s="16"/>
      <c r="V186" s="16"/>
      <c r="W186" s="16">
        <v>5</v>
      </c>
      <c r="X186" s="16">
        <v>5</v>
      </c>
      <c r="Y186" s="16">
        <v>5</v>
      </c>
      <c r="Z186" s="16"/>
      <c r="AA186" s="16"/>
      <c r="AB186" s="16"/>
      <c r="AC186" s="16"/>
      <c r="AD186" s="16">
        <v>5</v>
      </c>
      <c r="AE186" s="16"/>
      <c r="AF186" s="16"/>
      <c r="AG186" s="16">
        <v>5</v>
      </c>
      <c r="AH186" s="16">
        <v>5</v>
      </c>
      <c r="AI186" s="16">
        <v>5</v>
      </c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9">
        <v>35</v>
      </c>
      <c r="AU186" s="21">
        <v>0.003437499999999993</v>
      </c>
    </row>
    <row r="187" spans="1:47" ht="15" thickBot="1">
      <c r="A187" s="143">
        <v>144</v>
      </c>
      <c r="B187" s="22" t="s">
        <v>50</v>
      </c>
      <c r="C187" s="26">
        <v>133</v>
      </c>
      <c r="D187" s="24"/>
      <c r="E187" s="23">
        <v>1</v>
      </c>
      <c r="F187" s="25"/>
      <c r="G187" s="23" t="s">
        <v>241</v>
      </c>
      <c r="H187" s="26" t="s">
        <v>71</v>
      </c>
      <c r="I187" s="23" t="s">
        <v>129</v>
      </c>
      <c r="J187" s="23" t="s">
        <v>75</v>
      </c>
      <c r="K187" s="23"/>
      <c r="L187" s="27"/>
      <c r="M187" s="27"/>
      <c r="N187" s="27"/>
      <c r="O187" s="21">
        <v>0.08055555555555556</v>
      </c>
      <c r="P187" s="23"/>
      <c r="Q187" s="23"/>
      <c r="R187" s="23"/>
      <c r="S187" s="28">
        <v>0.08358796296296296</v>
      </c>
      <c r="T187" s="28">
        <v>0.0030324074074074003</v>
      </c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6">
        <v>35</v>
      </c>
      <c r="AU187" s="28">
        <v>0.003437499999999993</v>
      </c>
    </row>
    <row r="188" spans="1:47" ht="15" thickBot="1">
      <c r="A188" s="143">
        <v>145</v>
      </c>
      <c r="B188" s="15" t="s">
        <v>50</v>
      </c>
      <c r="C188" s="19">
        <v>119</v>
      </c>
      <c r="D188" s="17"/>
      <c r="E188" s="16">
        <v>3</v>
      </c>
      <c r="F188" s="18"/>
      <c r="G188" s="16" t="s">
        <v>215</v>
      </c>
      <c r="H188" s="19" t="s">
        <v>62</v>
      </c>
      <c r="I188" s="16" t="s">
        <v>110</v>
      </c>
      <c r="J188" s="16" t="s">
        <v>111</v>
      </c>
      <c r="K188" s="16" t="s">
        <v>76</v>
      </c>
      <c r="L188" s="20">
        <v>0</v>
      </c>
      <c r="M188" s="20">
        <v>2</v>
      </c>
      <c r="N188" s="20"/>
      <c r="O188" s="21">
        <v>0.001388888888888889</v>
      </c>
      <c r="P188" s="56">
        <v>0</v>
      </c>
      <c r="Q188" s="16">
        <v>6</v>
      </c>
      <c r="R188" s="16">
        <v>0</v>
      </c>
      <c r="S188" s="21">
        <v>0.004166666666666667</v>
      </c>
      <c r="T188" s="21">
        <v>0.0027777777777777775</v>
      </c>
      <c r="U188" s="16"/>
      <c r="V188" s="16"/>
      <c r="W188" s="16">
        <v>5</v>
      </c>
      <c r="X188" s="16">
        <v>5</v>
      </c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>
        <v>5</v>
      </c>
      <c r="AK188" s="16"/>
      <c r="AL188" s="16"/>
      <c r="AM188" s="16"/>
      <c r="AN188" s="16"/>
      <c r="AO188" s="16"/>
      <c r="AP188" s="16"/>
      <c r="AQ188" s="16"/>
      <c r="AR188" s="16"/>
      <c r="AS188" s="16"/>
      <c r="AT188" s="19">
        <v>15</v>
      </c>
      <c r="AU188" s="21">
        <v>0.0029513888888888884</v>
      </c>
    </row>
    <row r="189" spans="1:47" ht="15" thickBot="1">
      <c r="A189" s="143">
        <v>145</v>
      </c>
      <c r="B189" s="22" t="s">
        <v>50</v>
      </c>
      <c r="C189" s="26">
        <v>120</v>
      </c>
      <c r="D189" s="24"/>
      <c r="E189" s="23">
        <v>2</v>
      </c>
      <c r="F189" s="25"/>
      <c r="G189" s="23" t="s">
        <v>223</v>
      </c>
      <c r="H189" s="26" t="s">
        <v>71</v>
      </c>
      <c r="I189" s="23" t="s">
        <v>224</v>
      </c>
      <c r="J189" s="23" t="s">
        <v>111</v>
      </c>
      <c r="K189" s="23" t="s">
        <v>76</v>
      </c>
      <c r="L189" s="27"/>
      <c r="M189" s="27"/>
      <c r="N189" s="27"/>
      <c r="O189" s="21">
        <v>0.001388888888888889</v>
      </c>
      <c r="P189" s="23"/>
      <c r="Q189" s="23"/>
      <c r="R189" s="23"/>
      <c r="S189" s="28">
        <v>0.004166666666666667</v>
      </c>
      <c r="T189" s="28">
        <v>0.0027777777777777775</v>
      </c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6">
        <v>15</v>
      </c>
      <c r="AU189" s="28">
        <v>0.0029513888888888884</v>
      </c>
    </row>
    <row r="190" spans="1:47" ht="15" thickBot="1">
      <c r="A190" s="143">
        <v>146</v>
      </c>
      <c r="B190" s="15" t="s">
        <v>51</v>
      </c>
      <c r="C190" s="19">
        <v>153</v>
      </c>
      <c r="D190" s="17"/>
      <c r="E190" s="16">
        <v>2</v>
      </c>
      <c r="F190" s="18"/>
      <c r="G190" s="16" t="s">
        <v>229</v>
      </c>
      <c r="H190" s="19" t="s">
        <v>62</v>
      </c>
      <c r="I190" s="16" t="s">
        <v>230</v>
      </c>
      <c r="J190" s="16" t="s">
        <v>52</v>
      </c>
      <c r="K190" s="16"/>
      <c r="L190" s="20">
        <v>0</v>
      </c>
      <c r="M190" s="20">
        <v>6</v>
      </c>
      <c r="N190" s="20"/>
      <c r="O190" s="21">
        <v>0.004166666666666667</v>
      </c>
      <c r="P190" s="56">
        <v>0</v>
      </c>
      <c r="Q190" s="16">
        <v>10</v>
      </c>
      <c r="R190" s="16">
        <v>6</v>
      </c>
      <c r="S190" s="21">
        <v>0.007013888888888889</v>
      </c>
      <c r="T190" s="21">
        <v>0.0028472222222222223</v>
      </c>
      <c r="U190" s="16"/>
      <c r="V190" s="16"/>
      <c r="W190" s="16">
        <v>5</v>
      </c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>
        <v>5</v>
      </c>
      <c r="AK190" s="16"/>
      <c r="AL190" s="16"/>
      <c r="AM190" s="16"/>
      <c r="AN190" s="16"/>
      <c r="AO190" s="16"/>
      <c r="AP190" s="16"/>
      <c r="AQ190" s="16"/>
      <c r="AR190" s="16"/>
      <c r="AS190" s="16"/>
      <c r="AT190" s="19">
        <v>10</v>
      </c>
      <c r="AU190" s="21">
        <v>0.0029629629629629632</v>
      </c>
    </row>
    <row r="191" spans="1:47" ht="15" thickBot="1">
      <c r="A191" s="143">
        <v>146</v>
      </c>
      <c r="B191" s="22" t="s">
        <v>51</v>
      </c>
      <c r="C191" s="26">
        <v>154</v>
      </c>
      <c r="D191" s="24"/>
      <c r="E191" s="23">
        <v>2</v>
      </c>
      <c r="F191" s="25"/>
      <c r="G191" s="23" t="s">
        <v>231</v>
      </c>
      <c r="H191" s="26" t="s">
        <v>62</v>
      </c>
      <c r="I191" s="23" t="s">
        <v>232</v>
      </c>
      <c r="J191" s="23" t="s">
        <v>52</v>
      </c>
      <c r="K191" s="23"/>
      <c r="L191" s="27"/>
      <c r="M191" s="27"/>
      <c r="N191" s="27"/>
      <c r="O191" s="21">
        <v>0.004166666666666667</v>
      </c>
      <c r="P191" s="23"/>
      <c r="Q191" s="23"/>
      <c r="R191" s="23"/>
      <c r="S191" s="28">
        <v>0.007013888888888889</v>
      </c>
      <c r="T191" s="28">
        <v>0.0028472222222222223</v>
      </c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6">
        <v>10</v>
      </c>
      <c r="AU191" s="28">
        <v>0.0029629629629629632</v>
      </c>
    </row>
    <row r="192" spans="1:47" ht="15" thickBot="1">
      <c r="A192" s="143">
        <v>147</v>
      </c>
      <c r="B192" s="15" t="s">
        <v>50</v>
      </c>
      <c r="C192" s="19">
        <v>100</v>
      </c>
      <c r="D192" s="17"/>
      <c r="E192" s="16">
        <v>3</v>
      </c>
      <c r="F192" s="18"/>
      <c r="G192" s="16" t="s">
        <v>203</v>
      </c>
      <c r="H192" s="19" t="s">
        <v>71</v>
      </c>
      <c r="I192" s="16" t="s">
        <v>102</v>
      </c>
      <c r="J192" s="16" t="s">
        <v>52</v>
      </c>
      <c r="K192" s="16"/>
      <c r="L192" s="20">
        <v>0</v>
      </c>
      <c r="M192" s="20">
        <v>13</v>
      </c>
      <c r="N192" s="20"/>
      <c r="O192" s="21">
        <v>0.009027777777777779</v>
      </c>
      <c r="P192" s="56">
        <v>0</v>
      </c>
      <c r="Q192" s="16">
        <v>18</v>
      </c>
      <c r="R192" s="16">
        <v>34</v>
      </c>
      <c r="S192" s="21">
        <v>0.01289351851851852</v>
      </c>
      <c r="T192" s="21">
        <v>0.0038657407407407408</v>
      </c>
      <c r="U192" s="16">
        <v>5</v>
      </c>
      <c r="V192" s="16">
        <v>5</v>
      </c>
      <c r="W192" s="16">
        <v>5</v>
      </c>
      <c r="X192" s="16">
        <v>5</v>
      </c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>
        <v>50</v>
      </c>
      <c r="AJ192" s="16">
        <v>20</v>
      </c>
      <c r="AK192" s="16"/>
      <c r="AL192" s="16"/>
      <c r="AM192" s="16"/>
      <c r="AN192" s="16"/>
      <c r="AO192" s="16"/>
      <c r="AP192" s="16"/>
      <c r="AQ192" s="16"/>
      <c r="AR192" s="16"/>
      <c r="AS192" s="16"/>
      <c r="AT192" s="19">
        <v>90</v>
      </c>
      <c r="AU192" s="21">
        <v>0.004907407407407407</v>
      </c>
    </row>
    <row r="193" spans="1:47" ht="15" thickBot="1">
      <c r="A193" s="143">
        <v>147</v>
      </c>
      <c r="B193" s="22" t="s">
        <v>50</v>
      </c>
      <c r="C193" s="26">
        <v>117</v>
      </c>
      <c r="D193" s="24"/>
      <c r="E193" s="23">
        <v>1</v>
      </c>
      <c r="F193" s="25"/>
      <c r="G193" s="23" t="s">
        <v>242</v>
      </c>
      <c r="H193" s="26" t="s">
        <v>62</v>
      </c>
      <c r="I193" s="23" t="s">
        <v>88</v>
      </c>
      <c r="J193" s="23" t="s">
        <v>89</v>
      </c>
      <c r="K193" s="23" t="s">
        <v>90</v>
      </c>
      <c r="L193" s="27"/>
      <c r="M193" s="27"/>
      <c r="N193" s="27"/>
      <c r="O193" s="21">
        <v>0.009027777777777779</v>
      </c>
      <c r="P193" s="23"/>
      <c r="Q193" s="23"/>
      <c r="R193" s="23"/>
      <c r="S193" s="28">
        <v>0.01289351851851852</v>
      </c>
      <c r="T193" s="28">
        <v>0.0038657407407407408</v>
      </c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6">
        <v>90</v>
      </c>
      <c r="AU193" s="28">
        <v>0.004907407407407407</v>
      </c>
    </row>
    <row r="194" spans="1:47" ht="15" thickBot="1">
      <c r="A194" s="143">
        <v>148</v>
      </c>
      <c r="B194" s="15" t="s">
        <v>50</v>
      </c>
      <c r="C194" s="19">
        <v>106</v>
      </c>
      <c r="D194" s="17"/>
      <c r="E194" s="16">
        <v>1</v>
      </c>
      <c r="F194" s="18"/>
      <c r="G194" s="16" t="s">
        <v>243</v>
      </c>
      <c r="H194" s="19" t="s">
        <v>62</v>
      </c>
      <c r="I194" s="16" t="s">
        <v>177</v>
      </c>
      <c r="J194" s="16"/>
      <c r="K194" s="16"/>
      <c r="L194" s="20">
        <v>0</v>
      </c>
      <c r="M194" s="20">
        <v>12</v>
      </c>
      <c r="N194" s="20"/>
      <c r="O194" s="21">
        <v>0.008333333333333333</v>
      </c>
      <c r="P194" s="56">
        <v>0</v>
      </c>
      <c r="Q194" s="16">
        <v>16</v>
      </c>
      <c r="R194" s="16">
        <v>24</v>
      </c>
      <c r="S194" s="21">
        <v>0.011388888888888888</v>
      </c>
      <c r="T194" s="21">
        <v>0.0030555555555555544</v>
      </c>
      <c r="U194" s="16">
        <v>5</v>
      </c>
      <c r="V194" s="16"/>
      <c r="W194" s="16">
        <v>5</v>
      </c>
      <c r="X194" s="16">
        <v>5</v>
      </c>
      <c r="Y194" s="16"/>
      <c r="Z194" s="16"/>
      <c r="AA194" s="16"/>
      <c r="AB194" s="16"/>
      <c r="AC194" s="16"/>
      <c r="AD194" s="16">
        <v>5</v>
      </c>
      <c r="AE194" s="16"/>
      <c r="AF194" s="16"/>
      <c r="AG194" s="16"/>
      <c r="AH194" s="16">
        <v>5</v>
      </c>
      <c r="AI194" s="16">
        <v>50</v>
      </c>
      <c r="AJ194" s="16">
        <v>5</v>
      </c>
      <c r="AK194" s="16"/>
      <c r="AL194" s="16"/>
      <c r="AM194" s="16"/>
      <c r="AN194" s="16"/>
      <c r="AO194" s="16"/>
      <c r="AP194" s="16"/>
      <c r="AQ194" s="16"/>
      <c r="AR194" s="16"/>
      <c r="AS194" s="16"/>
      <c r="AT194" s="19">
        <v>80</v>
      </c>
      <c r="AU194" s="21">
        <v>0.00398148148148148</v>
      </c>
    </row>
    <row r="195" spans="1:47" ht="15" thickBot="1">
      <c r="A195" s="143">
        <v>148</v>
      </c>
      <c r="B195" s="22" t="s">
        <v>50</v>
      </c>
      <c r="C195" s="26">
        <v>107</v>
      </c>
      <c r="D195" s="24"/>
      <c r="E195" s="23">
        <v>1</v>
      </c>
      <c r="F195" s="25"/>
      <c r="G195" s="23" t="s">
        <v>244</v>
      </c>
      <c r="H195" s="26" t="s">
        <v>71</v>
      </c>
      <c r="I195" s="23" t="s">
        <v>179</v>
      </c>
      <c r="J195" s="23"/>
      <c r="K195" s="23"/>
      <c r="L195" s="27"/>
      <c r="M195" s="27"/>
      <c r="N195" s="27"/>
      <c r="O195" s="21">
        <v>0.008333333333333333</v>
      </c>
      <c r="P195" s="23"/>
      <c r="Q195" s="23"/>
      <c r="R195" s="23"/>
      <c r="S195" s="28">
        <v>0.011388888888888888</v>
      </c>
      <c r="T195" s="28">
        <v>0.0030555555555555544</v>
      </c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6">
        <v>80</v>
      </c>
      <c r="AU195" s="28">
        <v>0.00398148148148148</v>
      </c>
    </row>
    <row r="196" spans="1:47" ht="15" thickBot="1">
      <c r="A196" s="143">
        <v>149</v>
      </c>
      <c r="B196" s="15" t="s">
        <v>51</v>
      </c>
      <c r="C196" s="19">
        <v>119</v>
      </c>
      <c r="D196" s="17"/>
      <c r="E196" s="16">
        <v>1</v>
      </c>
      <c r="F196" s="18"/>
      <c r="G196" s="16" t="s">
        <v>245</v>
      </c>
      <c r="H196" s="19" t="s">
        <v>62</v>
      </c>
      <c r="I196" s="16" t="s">
        <v>110</v>
      </c>
      <c r="J196" s="16" t="s">
        <v>111</v>
      </c>
      <c r="K196" s="16" t="s">
        <v>76</v>
      </c>
      <c r="L196" s="20">
        <v>0</v>
      </c>
      <c r="M196" s="20">
        <v>16</v>
      </c>
      <c r="N196" s="20"/>
      <c r="O196" s="21">
        <v>0.011111111111111112</v>
      </c>
      <c r="P196" s="56">
        <v>0</v>
      </c>
      <c r="Q196" s="16">
        <v>19</v>
      </c>
      <c r="R196" s="16">
        <v>37</v>
      </c>
      <c r="S196" s="21">
        <v>0.013622685185185184</v>
      </c>
      <c r="T196" s="21">
        <v>0.0025115740740740723</v>
      </c>
      <c r="U196" s="16"/>
      <c r="V196" s="16"/>
      <c r="W196" s="16">
        <v>5</v>
      </c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>
        <v>5</v>
      </c>
      <c r="AK196" s="16"/>
      <c r="AL196" s="16"/>
      <c r="AM196" s="16"/>
      <c r="AN196" s="16"/>
      <c r="AO196" s="16"/>
      <c r="AP196" s="16"/>
      <c r="AQ196" s="16"/>
      <c r="AR196" s="16"/>
      <c r="AS196" s="16"/>
      <c r="AT196" s="19">
        <v>10</v>
      </c>
      <c r="AU196" s="21">
        <v>0.0026273148148148132</v>
      </c>
    </row>
    <row r="197" spans="1:47" ht="15" thickBot="1">
      <c r="A197" s="143">
        <v>149</v>
      </c>
      <c r="B197" s="22" t="s">
        <v>51</v>
      </c>
      <c r="C197" s="26">
        <v>130</v>
      </c>
      <c r="D197" s="24"/>
      <c r="E197" s="23">
        <v>2</v>
      </c>
      <c r="F197" s="25"/>
      <c r="G197" s="23" t="s">
        <v>206</v>
      </c>
      <c r="H197" s="26" t="s">
        <v>62</v>
      </c>
      <c r="I197" s="23" t="s">
        <v>81</v>
      </c>
      <c r="J197" s="23" t="s">
        <v>75</v>
      </c>
      <c r="K197" s="23"/>
      <c r="L197" s="27"/>
      <c r="M197" s="27"/>
      <c r="N197" s="27"/>
      <c r="O197" s="21">
        <v>0.011111111111111112</v>
      </c>
      <c r="P197" s="23"/>
      <c r="Q197" s="23"/>
      <c r="R197" s="23"/>
      <c r="S197" s="28">
        <v>0.013622685185185184</v>
      </c>
      <c r="T197" s="28">
        <v>0.0025115740740740723</v>
      </c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6">
        <v>10</v>
      </c>
      <c r="AU197" s="28">
        <v>0.0026273148148148132</v>
      </c>
    </row>
    <row r="198" spans="1:47" ht="15" thickBot="1">
      <c r="A198" s="143">
        <v>150</v>
      </c>
      <c r="B198" s="15" t="s">
        <v>50</v>
      </c>
      <c r="C198" s="19">
        <v>144</v>
      </c>
      <c r="D198" s="17"/>
      <c r="E198" s="16">
        <v>2</v>
      </c>
      <c r="F198" s="18"/>
      <c r="G198" s="16" t="s">
        <v>237</v>
      </c>
      <c r="H198" s="19" t="s">
        <v>62</v>
      </c>
      <c r="I198" s="16" t="s">
        <v>197</v>
      </c>
      <c r="J198" s="16" t="s">
        <v>52</v>
      </c>
      <c r="K198" s="16"/>
      <c r="L198" s="20">
        <v>0</v>
      </c>
      <c r="M198" s="20">
        <v>18</v>
      </c>
      <c r="N198" s="20"/>
      <c r="O198" s="21">
        <v>0.0125</v>
      </c>
      <c r="P198" s="56">
        <v>0</v>
      </c>
      <c r="Q198" s="16">
        <v>22</v>
      </c>
      <c r="R198" s="16">
        <v>38</v>
      </c>
      <c r="S198" s="21">
        <v>0.015717592592592592</v>
      </c>
      <c r="T198" s="21">
        <v>0.003217592592592593</v>
      </c>
      <c r="U198" s="16"/>
      <c r="V198" s="16"/>
      <c r="W198" s="16">
        <v>5</v>
      </c>
      <c r="X198" s="16">
        <v>5</v>
      </c>
      <c r="Y198" s="16">
        <v>5</v>
      </c>
      <c r="Z198" s="16"/>
      <c r="AA198" s="16"/>
      <c r="AB198" s="16"/>
      <c r="AC198" s="16"/>
      <c r="AD198" s="16"/>
      <c r="AE198" s="16"/>
      <c r="AF198" s="16"/>
      <c r="AG198" s="16"/>
      <c r="AH198" s="16"/>
      <c r="AI198" s="16">
        <v>5</v>
      </c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9">
        <v>20</v>
      </c>
      <c r="AU198" s="21">
        <v>0.0034490740740740745</v>
      </c>
    </row>
    <row r="199" spans="1:47" ht="15" thickBot="1">
      <c r="A199" s="143">
        <v>150</v>
      </c>
      <c r="B199" s="22" t="s">
        <v>50</v>
      </c>
      <c r="C199" s="26">
        <v>155</v>
      </c>
      <c r="D199" s="24"/>
      <c r="E199" s="23">
        <v>4</v>
      </c>
      <c r="F199" s="25"/>
      <c r="G199" s="23" t="s">
        <v>204</v>
      </c>
      <c r="H199" s="26" t="s">
        <v>71</v>
      </c>
      <c r="I199" s="23" t="s">
        <v>205</v>
      </c>
      <c r="J199" s="23" t="s">
        <v>52</v>
      </c>
      <c r="K199" s="23"/>
      <c r="L199" s="27"/>
      <c r="M199" s="27"/>
      <c r="N199" s="27"/>
      <c r="O199" s="21">
        <v>0.0125</v>
      </c>
      <c r="P199" s="23"/>
      <c r="Q199" s="23"/>
      <c r="R199" s="23"/>
      <c r="S199" s="28">
        <v>0.015717592592592592</v>
      </c>
      <c r="T199" s="28">
        <v>0.003217592592592593</v>
      </c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6">
        <v>20</v>
      </c>
      <c r="AU199" s="28">
        <v>0.0034490740740740745</v>
      </c>
    </row>
    <row r="200" spans="1:47" ht="15" thickBot="1">
      <c r="A200" s="143">
        <v>151</v>
      </c>
      <c r="B200" s="15" t="s">
        <v>50</v>
      </c>
      <c r="C200" s="19">
        <v>108</v>
      </c>
      <c r="D200" s="17"/>
      <c r="E200" s="16">
        <v>2</v>
      </c>
      <c r="F200" s="18"/>
      <c r="G200" s="16" t="s">
        <v>238</v>
      </c>
      <c r="H200" s="19" t="s">
        <v>62</v>
      </c>
      <c r="I200" s="16" t="s">
        <v>164</v>
      </c>
      <c r="J200" s="16"/>
      <c r="K200" s="16"/>
      <c r="L200" s="20">
        <v>0</v>
      </c>
      <c r="M200" s="20">
        <v>24</v>
      </c>
      <c r="N200" s="20"/>
      <c r="O200" s="21">
        <v>0.016666666666666666</v>
      </c>
      <c r="P200" s="56">
        <v>0</v>
      </c>
      <c r="Q200" s="16">
        <v>29</v>
      </c>
      <c r="R200" s="16">
        <v>6</v>
      </c>
      <c r="S200" s="21">
        <v>0.020208333333333335</v>
      </c>
      <c r="T200" s="21">
        <v>0.0035416666666666687</v>
      </c>
      <c r="U200" s="16"/>
      <c r="V200" s="16"/>
      <c r="W200" s="16">
        <v>5</v>
      </c>
      <c r="X200" s="16">
        <v>5</v>
      </c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>
        <v>20</v>
      </c>
      <c r="AK200" s="16"/>
      <c r="AL200" s="16"/>
      <c r="AM200" s="16"/>
      <c r="AN200" s="16"/>
      <c r="AO200" s="16"/>
      <c r="AP200" s="16"/>
      <c r="AQ200" s="16"/>
      <c r="AR200" s="16"/>
      <c r="AS200" s="16"/>
      <c r="AT200" s="19">
        <v>30</v>
      </c>
      <c r="AU200" s="21">
        <v>0.003888888888888891</v>
      </c>
    </row>
    <row r="201" spans="1:47" ht="15" thickBot="1">
      <c r="A201" s="143">
        <v>151</v>
      </c>
      <c r="B201" s="22" t="s">
        <v>50</v>
      </c>
      <c r="C201" s="26">
        <v>109</v>
      </c>
      <c r="D201" s="24"/>
      <c r="E201" s="23">
        <v>2</v>
      </c>
      <c r="F201" s="25"/>
      <c r="G201" s="23" t="s">
        <v>239</v>
      </c>
      <c r="H201" s="26" t="s">
        <v>71</v>
      </c>
      <c r="I201" s="23" t="s">
        <v>169</v>
      </c>
      <c r="J201" s="23"/>
      <c r="K201" s="23"/>
      <c r="L201" s="27"/>
      <c r="M201" s="27"/>
      <c r="N201" s="27"/>
      <c r="O201" s="21">
        <v>0.016666666666666666</v>
      </c>
      <c r="P201" s="23"/>
      <c r="Q201" s="23"/>
      <c r="R201" s="23"/>
      <c r="S201" s="28">
        <v>0.020208333333333335</v>
      </c>
      <c r="T201" s="28">
        <v>0.0035416666666666687</v>
      </c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6">
        <v>30</v>
      </c>
      <c r="AU201" s="28">
        <v>0.003888888888888891</v>
      </c>
    </row>
    <row r="202" spans="1:47" ht="15" thickBot="1">
      <c r="A202" s="143">
        <v>152</v>
      </c>
      <c r="B202" s="15" t="s">
        <v>51</v>
      </c>
      <c r="C202" s="19">
        <v>123</v>
      </c>
      <c r="D202" s="17"/>
      <c r="E202" s="16">
        <v>2</v>
      </c>
      <c r="F202" s="18"/>
      <c r="G202" s="16" t="s">
        <v>233</v>
      </c>
      <c r="H202" s="19" t="s">
        <v>62</v>
      </c>
      <c r="I202" s="16" t="s">
        <v>78</v>
      </c>
      <c r="J202" s="16" t="s">
        <v>75</v>
      </c>
      <c r="K202" s="16" t="s">
        <v>79</v>
      </c>
      <c r="L202" s="20">
        <v>0</v>
      </c>
      <c r="M202" s="20">
        <v>26</v>
      </c>
      <c r="N202" s="20"/>
      <c r="O202" s="21">
        <v>0.018055555555555557</v>
      </c>
      <c r="P202" s="56">
        <v>0</v>
      </c>
      <c r="Q202" s="16">
        <v>30</v>
      </c>
      <c r="R202" s="16">
        <v>6</v>
      </c>
      <c r="S202" s="21">
        <v>0.02090277777777778</v>
      </c>
      <c r="T202" s="21">
        <v>0.002847222222222223</v>
      </c>
      <c r="U202" s="16"/>
      <c r="V202" s="16">
        <v>5</v>
      </c>
      <c r="W202" s="16">
        <v>5</v>
      </c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>
        <v>5</v>
      </c>
      <c r="AK202" s="16"/>
      <c r="AL202" s="16"/>
      <c r="AM202" s="16"/>
      <c r="AN202" s="16"/>
      <c r="AO202" s="16"/>
      <c r="AP202" s="16"/>
      <c r="AQ202" s="16"/>
      <c r="AR202" s="16"/>
      <c r="AS202" s="16"/>
      <c r="AT202" s="19">
        <v>15</v>
      </c>
      <c r="AU202" s="21">
        <v>0.003020833333333334</v>
      </c>
    </row>
    <row r="203" spans="1:47" ht="15" thickBot="1">
      <c r="A203" s="143">
        <v>152</v>
      </c>
      <c r="B203" s="22" t="s">
        <v>51</v>
      </c>
      <c r="C203" s="26">
        <v>138</v>
      </c>
      <c r="D203" s="24"/>
      <c r="E203" s="23">
        <v>2</v>
      </c>
      <c r="F203" s="25"/>
      <c r="G203" s="23" t="s">
        <v>234</v>
      </c>
      <c r="H203" s="26" t="s">
        <v>62</v>
      </c>
      <c r="I203" s="23" t="s">
        <v>125</v>
      </c>
      <c r="J203" s="23" t="s">
        <v>75</v>
      </c>
      <c r="K203" s="23"/>
      <c r="L203" s="27"/>
      <c r="M203" s="27"/>
      <c r="N203" s="27"/>
      <c r="O203" s="21">
        <v>0.018055555555555557</v>
      </c>
      <c r="P203" s="23"/>
      <c r="Q203" s="23"/>
      <c r="R203" s="23"/>
      <c r="S203" s="28">
        <v>0.02090277777777778</v>
      </c>
      <c r="T203" s="28">
        <v>0.002847222222222223</v>
      </c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6">
        <v>15</v>
      </c>
      <c r="AU203" s="28">
        <v>0.003020833333333334</v>
      </c>
    </row>
    <row r="204" spans="1:47" ht="15" thickBot="1">
      <c r="A204" s="143">
        <v>153</v>
      </c>
      <c r="B204" s="15" t="s">
        <v>51</v>
      </c>
      <c r="C204" s="19">
        <v>143</v>
      </c>
      <c r="D204" s="17"/>
      <c r="E204" s="16">
        <v>1</v>
      </c>
      <c r="F204" s="18"/>
      <c r="G204" s="16" t="s">
        <v>246</v>
      </c>
      <c r="H204" s="19" t="s">
        <v>62</v>
      </c>
      <c r="I204" s="16" t="s">
        <v>191</v>
      </c>
      <c r="J204" s="16" t="s">
        <v>75</v>
      </c>
      <c r="K204" s="16"/>
      <c r="L204" s="20">
        <v>0</v>
      </c>
      <c r="M204" s="20">
        <v>28</v>
      </c>
      <c r="N204" s="20"/>
      <c r="O204" s="21">
        <v>0.019444444444444445</v>
      </c>
      <c r="P204" s="56">
        <v>0</v>
      </c>
      <c r="Q204" s="16">
        <v>32</v>
      </c>
      <c r="R204" s="16">
        <v>39</v>
      </c>
      <c r="S204" s="21">
        <v>0.022673611111111113</v>
      </c>
      <c r="T204" s="21">
        <v>0.0032291666666666684</v>
      </c>
      <c r="U204" s="16"/>
      <c r="V204" s="16"/>
      <c r="W204" s="16">
        <v>5</v>
      </c>
      <c r="X204" s="16">
        <v>5</v>
      </c>
      <c r="Y204" s="16"/>
      <c r="Z204" s="16"/>
      <c r="AA204" s="16"/>
      <c r="AB204" s="16"/>
      <c r="AC204" s="16"/>
      <c r="AD204" s="16"/>
      <c r="AE204" s="16">
        <v>5</v>
      </c>
      <c r="AF204" s="16"/>
      <c r="AG204" s="16"/>
      <c r="AH204" s="16"/>
      <c r="AI204" s="16"/>
      <c r="AJ204" s="16">
        <v>5</v>
      </c>
      <c r="AK204" s="16"/>
      <c r="AL204" s="16"/>
      <c r="AM204" s="16"/>
      <c r="AN204" s="16"/>
      <c r="AO204" s="16"/>
      <c r="AP204" s="16"/>
      <c r="AQ204" s="16"/>
      <c r="AR204" s="16"/>
      <c r="AS204" s="16"/>
      <c r="AT204" s="19">
        <v>20</v>
      </c>
      <c r="AU204" s="21">
        <v>0.0034606481481481498</v>
      </c>
    </row>
    <row r="205" spans="1:47" ht="15" thickBot="1">
      <c r="A205" s="143">
        <v>153</v>
      </c>
      <c r="B205" s="22" t="s">
        <v>51</v>
      </c>
      <c r="C205" s="26">
        <v>136</v>
      </c>
      <c r="D205" s="24"/>
      <c r="E205" s="23">
        <v>2</v>
      </c>
      <c r="F205" s="25"/>
      <c r="G205" s="23" t="s">
        <v>207</v>
      </c>
      <c r="H205" s="26" t="s">
        <v>62</v>
      </c>
      <c r="I205" s="23" t="s">
        <v>127</v>
      </c>
      <c r="J205" s="23" t="s">
        <v>75</v>
      </c>
      <c r="K205" s="23"/>
      <c r="L205" s="27"/>
      <c r="M205" s="27"/>
      <c r="N205" s="27"/>
      <c r="O205" s="21">
        <v>0.019444444444444445</v>
      </c>
      <c r="P205" s="23"/>
      <c r="Q205" s="23"/>
      <c r="R205" s="23"/>
      <c r="S205" s="28">
        <v>0.022673611111111113</v>
      </c>
      <c r="T205" s="28">
        <v>0.0032291666666666684</v>
      </c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6">
        <v>20</v>
      </c>
      <c r="AU205" s="28">
        <v>0.0034606481481481498</v>
      </c>
    </row>
    <row r="206" spans="1:47" ht="15" thickBot="1">
      <c r="A206" s="143">
        <v>154</v>
      </c>
      <c r="B206" s="15" t="s">
        <v>51</v>
      </c>
      <c r="C206" s="19">
        <v>150</v>
      </c>
      <c r="D206" s="17"/>
      <c r="E206" s="16">
        <v>1</v>
      </c>
      <c r="F206" s="18"/>
      <c r="G206" s="16" t="s">
        <v>247</v>
      </c>
      <c r="H206" s="19" t="s">
        <v>62</v>
      </c>
      <c r="I206" s="16" t="s">
        <v>221</v>
      </c>
      <c r="J206" s="16" t="s">
        <v>52</v>
      </c>
      <c r="K206" s="16"/>
      <c r="L206" s="20">
        <v>0</v>
      </c>
      <c r="M206" s="20">
        <v>30</v>
      </c>
      <c r="N206" s="20"/>
      <c r="O206" s="21">
        <v>0.020833333333333332</v>
      </c>
      <c r="P206" s="56">
        <v>0</v>
      </c>
      <c r="Q206" s="16">
        <v>33</v>
      </c>
      <c r="R206" s="16">
        <v>48</v>
      </c>
      <c r="S206" s="21">
        <v>0.023472222222222217</v>
      </c>
      <c r="T206" s="21">
        <v>0.002638888888888885</v>
      </c>
      <c r="U206" s="16"/>
      <c r="V206" s="16">
        <v>5</v>
      </c>
      <c r="W206" s="16">
        <v>5</v>
      </c>
      <c r="X206" s="16">
        <v>5</v>
      </c>
      <c r="Y206" s="16"/>
      <c r="Z206" s="16"/>
      <c r="AA206" s="16"/>
      <c r="AB206" s="16"/>
      <c r="AC206" s="16"/>
      <c r="AD206" s="16"/>
      <c r="AE206" s="16">
        <v>5</v>
      </c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9">
        <v>20</v>
      </c>
      <c r="AU206" s="21">
        <v>0.0028703703703703664</v>
      </c>
    </row>
    <row r="207" spans="1:47" ht="15" thickBot="1">
      <c r="A207" s="143">
        <v>154</v>
      </c>
      <c r="B207" s="22" t="s">
        <v>51</v>
      </c>
      <c r="C207" s="26">
        <v>114</v>
      </c>
      <c r="D207" s="24"/>
      <c r="E207" s="23">
        <v>1</v>
      </c>
      <c r="F207" s="25"/>
      <c r="G207" s="23" t="s">
        <v>248</v>
      </c>
      <c r="H207" s="26" t="s">
        <v>62</v>
      </c>
      <c r="I207" s="23" t="s">
        <v>122</v>
      </c>
      <c r="J207" s="23" t="s">
        <v>75</v>
      </c>
      <c r="K207" s="23"/>
      <c r="L207" s="27"/>
      <c r="M207" s="27"/>
      <c r="N207" s="27"/>
      <c r="O207" s="21">
        <v>0.020833333333333332</v>
      </c>
      <c r="P207" s="23"/>
      <c r="Q207" s="23"/>
      <c r="R207" s="23"/>
      <c r="S207" s="28">
        <v>0.023472222222222217</v>
      </c>
      <c r="T207" s="28">
        <v>0.002638888888888885</v>
      </c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6">
        <v>20</v>
      </c>
      <c r="AU207" s="28">
        <v>0.0028703703703703664</v>
      </c>
    </row>
    <row r="208" spans="1:47" ht="15" thickBot="1">
      <c r="A208" s="143">
        <v>155</v>
      </c>
      <c r="B208" s="15" t="s">
        <v>50</v>
      </c>
      <c r="C208" s="19">
        <v>106</v>
      </c>
      <c r="D208" s="17"/>
      <c r="E208" s="16">
        <v>2</v>
      </c>
      <c r="F208" s="18"/>
      <c r="G208" s="16" t="s">
        <v>243</v>
      </c>
      <c r="H208" s="19" t="s">
        <v>62</v>
      </c>
      <c r="I208" s="16" t="s">
        <v>177</v>
      </c>
      <c r="J208" s="16"/>
      <c r="K208" s="16"/>
      <c r="L208" s="20">
        <v>0</v>
      </c>
      <c r="M208" s="20">
        <v>36</v>
      </c>
      <c r="N208" s="20"/>
      <c r="O208" s="21">
        <v>0.025</v>
      </c>
      <c r="P208" s="56">
        <v>0</v>
      </c>
      <c r="Q208" s="16">
        <v>40</v>
      </c>
      <c r="R208" s="16">
        <v>38</v>
      </c>
      <c r="S208" s="21">
        <v>0.02821759259259259</v>
      </c>
      <c r="T208" s="21">
        <v>0.0032175925925925913</v>
      </c>
      <c r="U208" s="16"/>
      <c r="V208" s="16">
        <v>5</v>
      </c>
      <c r="W208" s="16">
        <v>5</v>
      </c>
      <c r="X208" s="16"/>
      <c r="Y208" s="16"/>
      <c r="Z208" s="16"/>
      <c r="AA208" s="16"/>
      <c r="AB208" s="16"/>
      <c r="AC208" s="16"/>
      <c r="AD208" s="16">
        <v>5</v>
      </c>
      <c r="AE208" s="16"/>
      <c r="AF208" s="16"/>
      <c r="AG208" s="16"/>
      <c r="AH208" s="16"/>
      <c r="AI208" s="16"/>
      <c r="AJ208" s="16">
        <v>5</v>
      </c>
      <c r="AK208" s="16"/>
      <c r="AL208" s="16"/>
      <c r="AM208" s="16"/>
      <c r="AN208" s="16"/>
      <c r="AO208" s="16"/>
      <c r="AP208" s="16"/>
      <c r="AQ208" s="16"/>
      <c r="AR208" s="16"/>
      <c r="AS208" s="16"/>
      <c r="AT208" s="19">
        <v>20</v>
      </c>
      <c r="AU208" s="21">
        <v>0.0034490740740740727</v>
      </c>
    </row>
    <row r="209" spans="1:47" ht="15" thickBot="1">
      <c r="A209" s="143">
        <v>155</v>
      </c>
      <c r="B209" s="22" t="s">
        <v>50</v>
      </c>
      <c r="C209" s="26">
        <v>107</v>
      </c>
      <c r="D209" s="24"/>
      <c r="E209" s="23">
        <v>2</v>
      </c>
      <c r="F209" s="25"/>
      <c r="G209" s="23" t="s">
        <v>244</v>
      </c>
      <c r="H209" s="26" t="s">
        <v>71</v>
      </c>
      <c r="I209" s="23" t="s">
        <v>179</v>
      </c>
      <c r="J209" s="23"/>
      <c r="K209" s="23"/>
      <c r="L209" s="27"/>
      <c r="M209" s="27"/>
      <c r="N209" s="27"/>
      <c r="O209" s="21">
        <v>0.025</v>
      </c>
      <c r="P209" s="23"/>
      <c r="Q209" s="23"/>
      <c r="R209" s="23"/>
      <c r="S209" s="28">
        <v>0.02821759259259259</v>
      </c>
      <c r="T209" s="28">
        <v>0.0032175925925925913</v>
      </c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6">
        <v>20</v>
      </c>
      <c r="AU209" s="28">
        <v>0.0034490740740740727</v>
      </c>
    </row>
    <row r="210" spans="1:47" ht="15" thickBot="1">
      <c r="A210" s="143">
        <v>156</v>
      </c>
      <c r="B210" s="15" t="s">
        <v>51</v>
      </c>
      <c r="C210" s="19">
        <v>130</v>
      </c>
      <c r="D210" s="17"/>
      <c r="E210" s="16">
        <v>3</v>
      </c>
      <c r="F210" s="18"/>
      <c r="G210" s="16" t="s">
        <v>206</v>
      </c>
      <c r="H210" s="19" t="s">
        <v>62</v>
      </c>
      <c r="I210" s="16" t="s">
        <v>81</v>
      </c>
      <c r="J210" s="16" t="s">
        <v>75</v>
      </c>
      <c r="K210" s="16"/>
      <c r="L210" s="20">
        <v>0</v>
      </c>
      <c r="M210" s="20">
        <v>39</v>
      </c>
      <c r="N210" s="20"/>
      <c r="O210" s="21">
        <v>0.027083333333333334</v>
      </c>
      <c r="P210" s="56">
        <v>0</v>
      </c>
      <c r="Q210" s="16">
        <v>42</v>
      </c>
      <c r="R210" s="16">
        <v>45</v>
      </c>
      <c r="S210" s="21">
        <v>0.0296875</v>
      </c>
      <c r="T210" s="21">
        <v>0.002604166666666668</v>
      </c>
      <c r="U210" s="16"/>
      <c r="V210" s="16"/>
      <c r="W210" s="16">
        <v>5</v>
      </c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9">
        <v>5</v>
      </c>
      <c r="AU210" s="21">
        <v>0.0026620370370370383</v>
      </c>
    </row>
    <row r="211" spans="1:47" ht="15" thickBot="1">
      <c r="A211" s="143">
        <v>156</v>
      </c>
      <c r="B211" s="22" t="s">
        <v>51</v>
      </c>
      <c r="C211" s="26">
        <v>119</v>
      </c>
      <c r="D211" s="24"/>
      <c r="E211" s="23">
        <v>2</v>
      </c>
      <c r="F211" s="25"/>
      <c r="G211" s="23" t="s">
        <v>245</v>
      </c>
      <c r="H211" s="26" t="s">
        <v>62</v>
      </c>
      <c r="I211" s="23" t="s">
        <v>110</v>
      </c>
      <c r="J211" s="23" t="s">
        <v>111</v>
      </c>
      <c r="K211" s="23" t="s">
        <v>76</v>
      </c>
      <c r="L211" s="27"/>
      <c r="M211" s="27"/>
      <c r="N211" s="27"/>
      <c r="O211" s="21">
        <v>0.027083333333333334</v>
      </c>
      <c r="P211" s="23"/>
      <c r="Q211" s="23"/>
      <c r="R211" s="23"/>
      <c r="S211" s="28">
        <v>0.0296875</v>
      </c>
      <c r="T211" s="28">
        <v>0.002604166666666668</v>
      </c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6">
        <v>5</v>
      </c>
      <c r="AU211" s="28">
        <v>0.0026620370370370383</v>
      </c>
    </row>
    <row r="212" spans="1:47" ht="15" thickBot="1">
      <c r="A212" s="143">
        <v>157</v>
      </c>
      <c r="B212" s="15" t="s">
        <v>50</v>
      </c>
      <c r="C212" s="19">
        <v>128</v>
      </c>
      <c r="D212" s="17"/>
      <c r="E212" s="16">
        <v>1</v>
      </c>
      <c r="F212" s="18"/>
      <c r="G212" s="16" t="s">
        <v>249</v>
      </c>
      <c r="H212" s="19" t="s">
        <v>71</v>
      </c>
      <c r="I212" s="16" t="s">
        <v>137</v>
      </c>
      <c r="J212" s="16" t="s">
        <v>75</v>
      </c>
      <c r="K212" s="16"/>
      <c r="L212" s="20">
        <v>0</v>
      </c>
      <c r="M212" s="20">
        <v>41</v>
      </c>
      <c r="N212" s="20"/>
      <c r="O212" s="21">
        <v>0.02847222222222222</v>
      </c>
      <c r="P212" s="56">
        <v>0</v>
      </c>
      <c r="Q212" s="16">
        <v>45</v>
      </c>
      <c r="R212" s="16">
        <v>16</v>
      </c>
      <c r="S212" s="21">
        <v>0.031435185185185184</v>
      </c>
      <c r="T212" s="21">
        <v>0.0029629629629629624</v>
      </c>
      <c r="U212" s="16"/>
      <c r="V212" s="16">
        <v>5</v>
      </c>
      <c r="W212" s="16">
        <v>5</v>
      </c>
      <c r="X212" s="16"/>
      <c r="Y212" s="16">
        <v>5</v>
      </c>
      <c r="Z212" s="16"/>
      <c r="AA212" s="16"/>
      <c r="AB212" s="16"/>
      <c r="AC212" s="16"/>
      <c r="AD212" s="16"/>
      <c r="AE212" s="16">
        <v>5</v>
      </c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9">
        <v>20</v>
      </c>
      <c r="AU212" s="21">
        <v>0.0031944444444444438</v>
      </c>
    </row>
    <row r="213" spans="1:47" ht="15" thickBot="1">
      <c r="A213" s="143">
        <v>157</v>
      </c>
      <c r="B213" s="22" t="s">
        <v>50</v>
      </c>
      <c r="C213" s="26">
        <v>134</v>
      </c>
      <c r="D213" s="24"/>
      <c r="E213" s="23">
        <v>2</v>
      </c>
      <c r="F213" s="25"/>
      <c r="G213" s="23" t="s">
        <v>222</v>
      </c>
      <c r="H213" s="26" t="s">
        <v>62</v>
      </c>
      <c r="I213" s="23" t="s">
        <v>108</v>
      </c>
      <c r="J213" s="23" t="s">
        <v>75</v>
      </c>
      <c r="K213" s="23" t="s">
        <v>76</v>
      </c>
      <c r="L213" s="27"/>
      <c r="M213" s="27"/>
      <c r="N213" s="27"/>
      <c r="O213" s="21">
        <v>0.02847222222222222</v>
      </c>
      <c r="P213" s="23"/>
      <c r="Q213" s="23"/>
      <c r="R213" s="23"/>
      <c r="S213" s="28">
        <v>0.031435185185185184</v>
      </c>
      <c r="T213" s="28">
        <v>0.0029629629629629624</v>
      </c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6">
        <v>20</v>
      </c>
      <c r="AU213" s="28">
        <v>0.0031944444444444438</v>
      </c>
    </row>
    <row r="214" spans="1:47" ht="15" thickBot="1">
      <c r="A214" s="143">
        <v>158</v>
      </c>
      <c r="B214" s="15" t="s">
        <v>51</v>
      </c>
      <c r="C214" s="19">
        <v>110</v>
      </c>
      <c r="D214" s="17"/>
      <c r="E214" s="16">
        <v>1</v>
      </c>
      <c r="F214" s="18"/>
      <c r="G214" s="16" t="s">
        <v>250</v>
      </c>
      <c r="H214" s="19" t="s">
        <v>62</v>
      </c>
      <c r="I214" s="16" t="s">
        <v>175</v>
      </c>
      <c r="J214" s="16"/>
      <c r="K214" s="16"/>
      <c r="L214" s="20">
        <v>0</v>
      </c>
      <c r="M214" s="20">
        <v>50</v>
      </c>
      <c r="N214" s="20"/>
      <c r="O214" s="21">
        <v>0.034722222222222224</v>
      </c>
      <c r="P214" s="56">
        <v>0</v>
      </c>
      <c r="Q214" s="16">
        <v>54</v>
      </c>
      <c r="R214" s="16">
        <v>29</v>
      </c>
      <c r="S214" s="21">
        <v>0.03783564814814815</v>
      </c>
      <c r="T214" s="21">
        <v>0.003113425925925929</v>
      </c>
      <c r="U214" s="16">
        <v>5</v>
      </c>
      <c r="V214" s="16">
        <v>5</v>
      </c>
      <c r="W214" s="16">
        <v>5</v>
      </c>
      <c r="X214" s="16">
        <v>5</v>
      </c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>
        <v>5</v>
      </c>
      <c r="AK214" s="16"/>
      <c r="AL214" s="16"/>
      <c r="AM214" s="16"/>
      <c r="AN214" s="16"/>
      <c r="AO214" s="16"/>
      <c r="AP214" s="16"/>
      <c r="AQ214" s="16"/>
      <c r="AR214" s="16"/>
      <c r="AS214" s="16"/>
      <c r="AT214" s="19">
        <v>25</v>
      </c>
      <c r="AU214" s="21">
        <v>0.003402777777777781</v>
      </c>
    </row>
    <row r="215" spans="1:47" ht="15" thickBot="1">
      <c r="A215" s="143">
        <v>158</v>
      </c>
      <c r="B215" s="22" t="s">
        <v>51</v>
      </c>
      <c r="C215" s="26">
        <v>106</v>
      </c>
      <c r="D215" s="24"/>
      <c r="E215" s="23">
        <v>1</v>
      </c>
      <c r="F215" s="25"/>
      <c r="G215" s="23" t="s">
        <v>251</v>
      </c>
      <c r="H215" s="26" t="s">
        <v>62</v>
      </c>
      <c r="I215" s="23" t="s">
        <v>177</v>
      </c>
      <c r="J215" s="23"/>
      <c r="K215" s="23"/>
      <c r="L215" s="27"/>
      <c r="M215" s="27"/>
      <c r="N215" s="27"/>
      <c r="O215" s="21">
        <v>0.034722222222222224</v>
      </c>
      <c r="P215" s="23"/>
      <c r="Q215" s="23"/>
      <c r="R215" s="23"/>
      <c r="S215" s="28">
        <v>0.03783564814814815</v>
      </c>
      <c r="T215" s="28">
        <v>0.003113425925925929</v>
      </c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6">
        <v>25</v>
      </c>
      <c r="AU215" s="28">
        <v>0.003402777777777781</v>
      </c>
    </row>
    <row r="216" spans="1:47" ht="15" thickBot="1">
      <c r="A216" s="143">
        <v>159</v>
      </c>
      <c r="B216" s="15" t="s">
        <v>51</v>
      </c>
      <c r="C216" s="19">
        <v>150</v>
      </c>
      <c r="D216" s="17"/>
      <c r="E216" s="16">
        <v>2</v>
      </c>
      <c r="F216" s="18"/>
      <c r="G216" s="16" t="s">
        <v>247</v>
      </c>
      <c r="H216" s="19" t="s">
        <v>62</v>
      </c>
      <c r="I216" s="16" t="s">
        <v>221</v>
      </c>
      <c r="J216" s="16" t="s">
        <v>52</v>
      </c>
      <c r="K216" s="16"/>
      <c r="L216" s="20">
        <v>0</v>
      </c>
      <c r="M216" s="20">
        <v>53</v>
      </c>
      <c r="N216" s="20"/>
      <c r="O216" s="21">
        <v>0.03680555555555556</v>
      </c>
      <c r="P216" s="56">
        <v>0</v>
      </c>
      <c r="Q216" s="16">
        <v>56</v>
      </c>
      <c r="R216" s="16">
        <v>52</v>
      </c>
      <c r="S216" s="21">
        <v>0.03949074074074074</v>
      </c>
      <c r="T216" s="21">
        <v>0.0026851851851851863</v>
      </c>
      <c r="U216" s="16"/>
      <c r="V216" s="16"/>
      <c r="W216" s="16">
        <v>5</v>
      </c>
      <c r="X216" s="16">
        <v>5</v>
      </c>
      <c r="Y216" s="16"/>
      <c r="Z216" s="16"/>
      <c r="AA216" s="16"/>
      <c r="AB216" s="16"/>
      <c r="AC216" s="16"/>
      <c r="AD216" s="16"/>
      <c r="AE216" s="16">
        <v>5</v>
      </c>
      <c r="AF216" s="16"/>
      <c r="AG216" s="16"/>
      <c r="AH216" s="16"/>
      <c r="AI216" s="16"/>
      <c r="AJ216" s="16">
        <v>20</v>
      </c>
      <c r="AK216" s="16"/>
      <c r="AL216" s="16"/>
      <c r="AM216" s="16"/>
      <c r="AN216" s="16"/>
      <c r="AO216" s="16"/>
      <c r="AP216" s="16"/>
      <c r="AQ216" s="16"/>
      <c r="AR216" s="16"/>
      <c r="AS216" s="16"/>
      <c r="AT216" s="19">
        <v>35</v>
      </c>
      <c r="AU216" s="21">
        <v>0.003090277777777779</v>
      </c>
    </row>
    <row r="217" spans="1:47" ht="15" thickBot="1">
      <c r="A217" s="143">
        <v>159</v>
      </c>
      <c r="B217" s="22" t="s">
        <v>51</v>
      </c>
      <c r="C217" s="26">
        <v>114</v>
      </c>
      <c r="D217" s="24"/>
      <c r="E217" s="23">
        <v>2</v>
      </c>
      <c r="F217" s="25"/>
      <c r="G217" s="23" t="s">
        <v>248</v>
      </c>
      <c r="H217" s="26" t="s">
        <v>62</v>
      </c>
      <c r="I217" s="23" t="s">
        <v>122</v>
      </c>
      <c r="J217" s="23" t="s">
        <v>75</v>
      </c>
      <c r="K217" s="23"/>
      <c r="L217" s="27"/>
      <c r="M217" s="27"/>
      <c r="N217" s="27"/>
      <c r="O217" s="21">
        <v>0.03680555555555556</v>
      </c>
      <c r="P217" s="23"/>
      <c r="Q217" s="23"/>
      <c r="R217" s="23"/>
      <c r="S217" s="28">
        <v>0.03949074074074074</v>
      </c>
      <c r="T217" s="28">
        <v>0.0026851851851851863</v>
      </c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6">
        <v>35</v>
      </c>
      <c r="AU217" s="28">
        <v>0.003090277777777779</v>
      </c>
    </row>
    <row r="218" spans="1:47" ht="15" thickBot="1">
      <c r="A218" s="143">
        <v>160</v>
      </c>
      <c r="B218" s="15" t="s">
        <v>50</v>
      </c>
      <c r="C218" s="19">
        <v>134</v>
      </c>
      <c r="D218" s="17"/>
      <c r="E218" s="16">
        <v>3</v>
      </c>
      <c r="F218" s="18"/>
      <c r="G218" s="16" t="s">
        <v>222</v>
      </c>
      <c r="H218" s="19" t="s">
        <v>62</v>
      </c>
      <c r="I218" s="16" t="s">
        <v>108</v>
      </c>
      <c r="J218" s="16" t="s">
        <v>75</v>
      </c>
      <c r="K218" s="16" t="s">
        <v>76</v>
      </c>
      <c r="L218" s="20">
        <v>0</v>
      </c>
      <c r="M218" s="20">
        <v>54</v>
      </c>
      <c r="N218" s="20"/>
      <c r="O218" s="21">
        <v>0.0375</v>
      </c>
      <c r="P218" s="16">
        <v>0</v>
      </c>
      <c r="Q218" s="16">
        <v>58</v>
      </c>
      <c r="R218" s="16">
        <v>35</v>
      </c>
      <c r="S218" s="21">
        <v>0.040682870370370376</v>
      </c>
      <c r="T218" s="21">
        <v>0.0031828703703703776</v>
      </c>
      <c r="U218" s="16"/>
      <c r="V218" s="16"/>
      <c r="W218" s="16">
        <v>5</v>
      </c>
      <c r="X218" s="16">
        <v>5</v>
      </c>
      <c r="Y218" s="16"/>
      <c r="Z218" s="16"/>
      <c r="AA218" s="16"/>
      <c r="AB218" s="16"/>
      <c r="AC218" s="16"/>
      <c r="AD218" s="16"/>
      <c r="AE218" s="16"/>
      <c r="AF218" s="16"/>
      <c r="AG218" s="16"/>
      <c r="AH218" s="16">
        <v>5</v>
      </c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9">
        <v>15</v>
      </c>
      <c r="AU218" s="21">
        <v>0.0033564814814814885</v>
      </c>
    </row>
    <row r="219" spans="1:47" ht="15" thickBot="1">
      <c r="A219" s="143">
        <v>160</v>
      </c>
      <c r="B219" s="22" t="s">
        <v>50</v>
      </c>
      <c r="C219" s="26">
        <v>120</v>
      </c>
      <c r="D219" s="24"/>
      <c r="E219" s="23">
        <v>3</v>
      </c>
      <c r="F219" s="25"/>
      <c r="G219" s="23" t="s">
        <v>223</v>
      </c>
      <c r="H219" s="26" t="s">
        <v>71</v>
      </c>
      <c r="I219" s="23" t="s">
        <v>224</v>
      </c>
      <c r="J219" s="23" t="s">
        <v>111</v>
      </c>
      <c r="K219" s="23" t="s">
        <v>76</v>
      </c>
      <c r="L219" s="27"/>
      <c r="M219" s="27"/>
      <c r="N219" s="27"/>
      <c r="O219" s="21">
        <v>0.0375</v>
      </c>
      <c r="P219" s="23"/>
      <c r="Q219" s="23"/>
      <c r="R219" s="23"/>
      <c r="S219" s="28">
        <v>0.040682870370370376</v>
      </c>
      <c r="T219" s="28">
        <v>0.0031828703703703776</v>
      </c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6">
        <v>15</v>
      </c>
      <c r="AU219" s="28">
        <v>0.0033564814814814885</v>
      </c>
    </row>
    <row r="220" spans="1:47" ht="15" thickBot="1">
      <c r="A220" s="143">
        <v>161</v>
      </c>
      <c r="B220" s="15" t="s">
        <v>50</v>
      </c>
      <c r="C220" s="19">
        <v>133</v>
      </c>
      <c r="D220" s="17"/>
      <c r="E220" s="16">
        <v>2</v>
      </c>
      <c r="F220" s="18"/>
      <c r="G220" s="16" t="s">
        <v>241</v>
      </c>
      <c r="H220" s="19" t="s">
        <v>71</v>
      </c>
      <c r="I220" s="16" t="s">
        <v>129</v>
      </c>
      <c r="J220" s="16" t="s">
        <v>75</v>
      </c>
      <c r="K220" s="16"/>
      <c r="L220" s="20">
        <v>1</v>
      </c>
      <c r="M220" s="20">
        <v>6</v>
      </c>
      <c r="N220" s="20"/>
      <c r="O220" s="21">
        <v>0.04583333333333334</v>
      </c>
      <c r="P220" s="16">
        <v>1</v>
      </c>
      <c r="Q220" s="16">
        <v>10</v>
      </c>
      <c r="R220" s="16">
        <v>26</v>
      </c>
      <c r="S220" s="21">
        <v>0.04891203703703704</v>
      </c>
      <c r="T220" s="21">
        <v>0.0030787037037037016</v>
      </c>
      <c r="U220" s="16"/>
      <c r="V220" s="16"/>
      <c r="W220" s="16">
        <v>5</v>
      </c>
      <c r="X220" s="16">
        <v>5</v>
      </c>
      <c r="Y220" s="16"/>
      <c r="Z220" s="16"/>
      <c r="AA220" s="16"/>
      <c r="AB220" s="16"/>
      <c r="AC220" s="16"/>
      <c r="AD220" s="16"/>
      <c r="AE220" s="16"/>
      <c r="AF220" s="16"/>
      <c r="AG220" s="16">
        <v>5</v>
      </c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9">
        <v>15</v>
      </c>
      <c r="AU220" s="21">
        <v>0.0032523148148148125</v>
      </c>
    </row>
    <row r="221" spans="1:47" ht="15" thickBot="1">
      <c r="A221" s="143">
        <v>161</v>
      </c>
      <c r="B221" s="22" t="s">
        <v>50</v>
      </c>
      <c r="C221" s="26">
        <v>131</v>
      </c>
      <c r="D221" s="24"/>
      <c r="E221" s="23">
        <v>1</v>
      </c>
      <c r="F221" s="25"/>
      <c r="G221" s="23" t="s">
        <v>252</v>
      </c>
      <c r="H221" s="26" t="s">
        <v>71</v>
      </c>
      <c r="I221" s="23" t="s">
        <v>131</v>
      </c>
      <c r="J221" s="23" t="s">
        <v>52</v>
      </c>
      <c r="K221" s="23"/>
      <c r="L221" s="27"/>
      <c r="M221" s="27"/>
      <c r="N221" s="27"/>
      <c r="O221" s="21">
        <v>0.04583333333333334</v>
      </c>
      <c r="P221" s="23"/>
      <c r="Q221" s="23"/>
      <c r="R221" s="23"/>
      <c r="S221" s="28">
        <v>0.04891203703703704</v>
      </c>
      <c r="T221" s="28">
        <v>0.0030787037037037016</v>
      </c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6">
        <v>15</v>
      </c>
      <c r="AU221" s="28">
        <v>0.0032523148148148125</v>
      </c>
    </row>
    <row r="222" spans="1:47" ht="15" thickBot="1">
      <c r="A222" s="143">
        <v>162</v>
      </c>
      <c r="B222" s="15" t="s">
        <v>50</v>
      </c>
      <c r="C222" s="19">
        <v>128</v>
      </c>
      <c r="D222" s="17"/>
      <c r="E222" s="16">
        <v>2</v>
      </c>
      <c r="F222" s="18"/>
      <c r="G222" s="16" t="s">
        <v>249</v>
      </c>
      <c r="H222" s="19" t="s">
        <v>71</v>
      </c>
      <c r="I222" s="16" t="s">
        <v>137</v>
      </c>
      <c r="J222" s="16" t="s">
        <v>75</v>
      </c>
      <c r="K222" s="16"/>
      <c r="L222" s="20">
        <v>1</v>
      </c>
      <c r="M222" s="20">
        <v>8</v>
      </c>
      <c r="N222" s="20"/>
      <c r="O222" s="21">
        <v>0.04722222222222222</v>
      </c>
      <c r="P222" s="16">
        <v>1</v>
      </c>
      <c r="Q222" s="16">
        <v>12</v>
      </c>
      <c r="R222" s="16">
        <v>8</v>
      </c>
      <c r="S222" s="21">
        <v>0.0500925925925926</v>
      </c>
      <c r="T222" s="21">
        <v>0.0028703703703703773</v>
      </c>
      <c r="U222" s="16"/>
      <c r="V222" s="16">
        <v>5</v>
      </c>
      <c r="W222" s="16">
        <v>5</v>
      </c>
      <c r="X222" s="16"/>
      <c r="Y222" s="16"/>
      <c r="Z222" s="16"/>
      <c r="AA222" s="16"/>
      <c r="AB222" s="16"/>
      <c r="AC222" s="16"/>
      <c r="AD222" s="16"/>
      <c r="AE222" s="16">
        <v>5</v>
      </c>
      <c r="AF222" s="16"/>
      <c r="AG222" s="16"/>
      <c r="AH222" s="16"/>
      <c r="AI222" s="16">
        <v>5</v>
      </c>
      <c r="AJ222" s="16">
        <v>5</v>
      </c>
      <c r="AK222" s="16"/>
      <c r="AL222" s="16"/>
      <c r="AM222" s="16"/>
      <c r="AN222" s="16"/>
      <c r="AO222" s="16"/>
      <c r="AP222" s="16"/>
      <c r="AQ222" s="16"/>
      <c r="AR222" s="16"/>
      <c r="AS222" s="16"/>
      <c r="AT222" s="19">
        <v>25</v>
      </c>
      <c r="AU222" s="21">
        <v>0.003159722222222229</v>
      </c>
    </row>
    <row r="223" spans="1:47" ht="15" thickBot="1">
      <c r="A223" s="143">
        <v>162</v>
      </c>
      <c r="B223" s="22" t="s">
        <v>50</v>
      </c>
      <c r="C223" s="26">
        <v>129</v>
      </c>
      <c r="D223" s="24"/>
      <c r="E223" s="23">
        <v>1</v>
      </c>
      <c r="F223" s="25"/>
      <c r="G223" s="23" t="s">
        <v>253</v>
      </c>
      <c r="H223" s="26" t="s">
        <v>62</v>
      </c>
      <c r="I223" s="23" t="s">
        <v>86</v>
      </c>
      <c r="J223" s="23" t="s">
        <v>75</v>
      </c>
      <c r="K223" s="23"/>
      <c r="L223" s="27"/>
      <c r="M223" s="27"/>
      <c r="N223" s="27"/>
      <c r="O223" s="21">
        <v>0.04722222222222222</v>
      </c>
      <c r="P223" s="23"/>
      <c r="Q223" s="23"/>
      <c r="R223" s="23"/>
      <c r="S223" s="28">
        <v>0.0500925925925926</v>
      </c>
      <c r="T223" s="28">
        <v>0.0028703703703703773</v>
      </c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6">
        <v>25</v>
      </c>
      <c r="AU223" s="28">
        <v>0.003159722222222229</v>
      </c>
    </row>
    <row r="224" spans="1:47" ht="15" thickBot="1">
      <c r="A224" s="143">
        <v>163</v>
      </c>
      <c r="B224" s="15" t="s">
        <v>51</v>
      </c>
      <c r="C224" s="19">
        <v>130</v>
      </c>
      <c r="D224" s="17"/>
      <c r="E224" s="16">
        <v>4</v>
      </c>
      <c r="F224" s="18"/>
      <c r="G224" s="16" t="s">
        <v>206</v>
      </c>
      <c r="H224" s="19" t="s">
        <v>62</v>
      </c>
      <c r="I224" s="16" t="s">
        <v>81</v>
      </c>
      <c r="J224" s="16" t="s">
        <v>75</v>
      </c>
      <c r="K224" s="16"/>
      <c r="L224" s="20">
        <v>1</v>
      </c>
      <c r="M224" s="20">
        <v>10</v>
      </c>
      <c r="N224" s="20"/>
      <c r="O224" s="21">
        <v>0.04861111111111111</v>
      </c>
      <c r="P224" s="16">
        <v>1</v>
      </c>
      <c r="Q224" s="16">
        <v>14</v>
      </c>
      <c r="R224" s="16">
        <v>12</v>
      </c>
      <c r="S224" s="21">
        <v>0.051527777777777777</v>
      </c>
      <c r="T224" s="21">
        <v>0.0029166666666666646</v>
      </c>
      <c r="U224" s="16"/>
      <c r="V224" s="16"/>
      <c r="W224" s="16"/>
      <c r="X224" s="16"/>
      <c r="Y224" s="16"/>
      <c r="Z224" s="16">
        <v>5</v>
      </c>
      <c r="AA224" s="16"/>
      <c r="AB224" s="16"/>
      <c r="AC224" s="16"/>
      <c r="AD224" s="16"/>
      <c r="AE224" s="16">
        <v>5</v>
      </c>
      <c r="AF224" s="16"/>
      <c r="AG224" s="16"/>
      <c r="AH224" s="16"/>
      <c r="AI224" s="16"/>
      <c r="AJ224" s="16">
        <v>5</v>
      </c>
      <c r="AK224" s="16"/>
      <c r="AL224" s="16"/>
      <c r="AM224" s="16"/>
      <c r="AN224" s="16"/>
      <c r="AO224" s="16"/>
      <c r="AP224" s="16"/>
      <c r="AQ224" s="16"/>
      <c r="AR224" s="16"/>
      <c r="AS224" s="16"/>
      <c r="AT224" s="19">
        <v>15</v>
      </c>
      <c r="AU224" s="21">
        <v>0.0030902777777777756</v>
      </c>
    </row>
    <row r="225" spans="1:47" ht="15" thickBot="1">
      <c r="A225" s="143">
        <v>163</v>
      </c>
      <c r="B225" s="22" t="s">
        <v>51</v>
      </c>
      <c r="C225" s="26">
        <v>134</v>
      </c>
      <c r="D225" s="24"/>
      <c r="E225" s="23">
        <v>1</v>
      </c>
      <c r="F225" s="25"/>
      <c r="G225" s="23" t="s">
        <v>254</v>
      </c>
      <c r="H225" s="26" t="s">
        <v>62</v>
      </c>
      <c r="I225" s="23" t="s">
        <v>108</v>
      </c>
      <c r="J225" s="23" t="s">
        <v>75</v>
      </c>
      <c r="K225" s="23" t="s">
        <v>76</v>
      </c>
      <c r="L225" s="27"/>
      <c r="M225" s="27"/>
      <c r="N225" s="27"/>
      <c r="O225" s="21">
        <v>0.04861111111111111</v>
      </c>
      <c r="P225" s="23"/>
      <c r="Q225" s="23"/>
      <c r="R225" s="23"/>
      <c r="S225" s="28">
        <v>0.051527777777777777</v>
      </c>
      <c r="T225" s="28">
        <v>0.0029166666666666646</v>
      </c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6">
        <v>15</v>
      </c>
      <c r="AU225" s="28">
        <v>0.0030902777777777756</v>
      </c>
    </row>
    <row r="226" spans="1:47" ht="15" thickBot="1">
      <c r="A226" s="143">
        <v>164</v>
      </c>
      <c r="B226" s="15" t="s">
        <v>51</v>
      </c>
      <c r="C226" s="19">
        <v>136</v>
      </c>
      <c r="D226" s="17"/>
      <c r="E226" s="16">
        <v>3</v>
      </c>
      <c r="F226" s="18"/>
      <c r="G226" s="16" t="s">
        <v>207</v>
      </c>
      <c r="H226" s="19" t="s">
        <v>62</v>
      </c>
      <c r="I226" s="16" t="s">
        <v>127</v>
      </c>
      <c r="J226" s="16" t="s">
        <v>75</v>
      </c>
      <c r="K226" s="16"/>
      <c r="L226" s="20">
        <v>1</v>
      </c>
      <c r="M226" s="20">
        <v>13</v>
      </c>
      <c r="N226" s="20"/>
      <c r="O226" s="21">
        <v>0.05069444444444445</v>
      </c>
      <c r="P226" s="16">
        <v>1</v>
      </c>
      <c r="Q226" s="16">
        <v>17</v>
      </c>
      <c r="R226" s="16">
        <v>56</v>
      </c>
      <c r="S226" s="21">
        <v>0.054120370370370374</v>
      </c>
      <c r="T226" s="21">
        <v>0.0034259259259259225</v>
      </c>
      <c r="U226" s="16"/>
      <c r="V226" s="16"/>
      <c r="W226" s="16">
        <v>5</v>
      </c>
      <c r="X226" s="16">
        <v>5</v>
      </c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>
        <v>5</v>
      </c>
      <c r="AJ226" s="16">
        <v>20</v>
      </c>
      <c r="AK226" s="16"/>
      <c r="AL226" s="16"/>
      <c r="AM226" s="16"/>
      <c r="AN226" s="16"/>
      <c r="AO226" s="16"/>
      <c r="AP226" s="16"/>
      <c r="AQ226" s="16"/>
      <c r="AR226" s="16"/>
      <c r="AS226" s="16"/>
      <c r="AT226" s="19">
        <v>35</v>
      </c>
      <c r="AU226" s="21">
        <v>0.0038310185185185153</v>
      </c>
    </row>
    <row r="227" spans="1:47" ht="15" thickBot="1">
      <c r="A227" s="143">
        <v>164</v>
      </c>
      <c r="B227" s="22" t="s">
        <v>51</v>
      </c>
      <c r="C227" s="26">
        <v>143</v>
      </c>
      <c r="D227" s="24"/>
      <c r="E227" s="23">
        <v>2</v>
      </c>
      <c r="F227" s="25"/>
      <c r="G227" s="23" t="s">
        <v>246</v>
      </c>
      <c r="H227" s="26" t="s">
        <v>62</v>
      </c>
      <c r="I227" s="23" t="s">
        <v>191</v>
      </c>
      <c r="J227" s="23" t="s">
        <v>75</v>
      </c>
      <c r="K227" s="23"/>
      <c r="L227" s="27"/>
      <c r="M227" s="27"/>
      <c r="N227" s="27"/>
      <c r="O227" s="21">
        <v>0.05069444444444445</v>
      </c>
      <c r="P227" s="23"/>
      <c r="Q227" s="23"/>
      <c r="R227" s="23"/>
      <c r="S227" s="28">
        <v>0.054120370370370374</v>
      </c>
      <c r="T227" s="28">
        <v>0.0034259259259259225</v>
      </c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6">
        <v>35</v>
      </c>
      <c r="AU227" s="28">
        <v>0.0038310185185185153</v>
      </c>
    </row>
    <row r="228" spans="1:47" ht="15" thickBot="1">
      <c r="A228" s="143">
        <v>165</v>
      </c>
      <c r="B228" s="15" t="s">
        <v>50</v>
      </c>
      <c r="C228" s="19">
        <v>142</v>
      </c>
      <c r="D228" s="17"/>
      <c r="E228" s="16">
        <v>1</v>
      </c>
      <c r="F228" s="18"/>
      <c r="G228" s="16" t="s">
        <v>255</v>
      </c>
      <c r="H228" s="19" t="s">
        <v>71</v>
      </c>
      <c r="I228" s="16" t="s">
        <v>187</v>
      </c>
      <c r="J228" s="16" t="s">
        <v>52</v>
      </c>
      <c r="K228" s="16"/>
      <c r="L228" s="20">
        <v>1</v>
      </c>
      <c r="M228" s="20">
        <v>23</v>
      </c>
      <c r="N228" s="20"/>
      <c r="O228" s="21">
        <v>0.057638888888888885</v>
      </c>
      <c r="P228" s="16">
        <v>1</v>
      </c>
      <c r="Q228" s="16">
        <v>26</v>
      </c>
      <c r="R228" s="16">
        <v>36</v>
      </c>
      <c r="S228" s="21">
        <v>0.06013888888888889</v>
      </c>
      <c r="T228" s="21">
        <v>0.0025</v>
      </c>
      <c r="U228" s="16"/>
      <c r="V228" s="16"/>
      <c r="W228" s="16">
        <v>5</v>
      </c>
      <c r="X228" s="16"/>
      <c r="Y228" s="16"/>
      <c r="Z228" s="16"/>
      <c r="AA228" s="16"/>
      <c r="AB228" s="16"/>
      <c r="AC228" s="16"/>
      <c r="AD228" s="16"/>
      <c r="AE228" s="16">
        <v>5</v>
      </c>
      <c r="AF228" s="16"/>
      <c r="AG228" s="16"/>
      <c r="AH228" s="16"/>
      <c r="AI228" s="16">
        <v>50</v>
      </c>
      <c r="AJ228" s="16">
        <v>5</v>
      </c>
      <c r="AK228" s="16"/>
      <c r="AL228" s="16"/>
      <c r="AM228" s="16"/>
      <c r="AN228" s="16"/>
      <c r="AO228" s="16"/>
      <c r="AP228" s="16"/>
      <c r="AQ228" s="16"/>
      <c r="AR228" s="16"/>
      <c r="AS228" s="16"/>
      <c r="AT228" s="19">
        <v>65</v>
      </c>
      <c r="AU228" s="21">
        <v>0.003252314814814817</v>
      </c>
    </row>
    <row r="229" spans="1:47" ht="15" thickBot="1">
      <c r="A229" s="143">
        <v>165</v>
      </c>
      <c r="B229" s="22" t="s">
        <v>50</v>
      </c>
      <c r="C229" s="26">
        <v>150</v>
      </c>
      <c r="D229" s="24"/>
      <c r="E229" s="23">
        <v>2</v>
      </c>
      <c r="F229" s="25"/>
      <c r="G229" s="23" t="s">
        <v>220</v>
      </c>
      <c r="H229" s="26" t="s">
        <v>62</v>
      </c>
      <c r="I229" s="23" t="s">
        <v>221</v>
      </c>
      <c r="J229" s="23" t="s">
        <v>52</v>
      </c>
      <c r="K229" s="23"/>
      <c r="L229" s="27"/>
      <c r="M229" s="27"/>
      <c r="N229" s="27"/>
      <c r="O229" s="21">
        <v>0.057638888888888885</v>
      </c>
      <c r="P229" s="23"/>
      <c r="Q229" s="23"/>
      <c r="R229" s="23"/>
      <c r="S229" s="28">
        <v>0.06013888888888889</v>
      </c>
      <c r="T229" s="28">
        <v>0.0025</v>
      </c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6">
        <v>65</v>
      </c>
      <c r="AU229" s="28">
        <v>0.003252314814814817</v>
      </c>
    </row>
    <row r="230" spans="1:47" ht="15" thickBot="1">
      <c r="A230" s="143">
        <v>166</v>
      </c>
      <c r="B230" s="15" t="s">
        <v>51</v>
      </c>
      <c r="C230" s="19">
        <v>130</v>
      </c>
      <c r="D230" s="17"/>
      <c r="E230" s="16">
        <v>5</v>
      </c>
      <c r="F230" s="18"/>
      <c r="G230" s="16" t="s">
        <v>206</v>
      </c>
      <c r="H230" s="19" t="s">
        <v>62</v>
      </c>
      <c r="I230" s="16" t="s">
        <v>81</v>
      </c>
      <c r="J230" s="16" t="s">
        <v>75</v>
      </c>
      <c r="K230" s="16"/>
      <c r="L230" s="20">
        <v>1</v>
      </c>
      <c r="M230" s="20">
        <v>21</v>
      </c>
      <c r="N230" s="20"/>
      <c r="O230" s="21">
        <v>0.05625</v>
      </c>
      <c r="P230" s="16">
        <v>1</v>
      </c>
      <c r="Q230" s="16">
        <v>24</v>
      </c>
      <c r="R230" s="16">
        <v>52</v>
      </c>
      <c r="S230" s="21">
        <v>0.05893518518518518</v>
      </c>
      <c r="T230" s="21">
        <v>0.0026851851851851793</v>
      </c>
      <c r="U230" s="16"/>
      <c r="V230" s="16"/>
      <c r="W230" s="16">
        <v>5</v>
      </c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>
        <v>5</v>
      </c>
      <c r="AK230" s="16"/>
      <c r="AL230" s="16"/>
      <c r="AM230" s="16"/>
      <c r="AN230" s="16"/>
      <c r="AO230" s="16"/>
      <c r="AP230" s="16"/>
      <c r="AQ230" s="16"/>
      <c r="AR230" s="16"/>
      <c r="AS230" s="16"/>
      <c r="AT230" s="19">
        <v>10</v>
      </c>
      <c r="AU230" s="21">
        <v>0.0028009259259259203</v>
      </c>
    </row>
    <row r="231" spans="1:47" ht="15" thickBot="1">
      <c r="A231" s="143">
        <v>166</v>
      </c>
      <c r="B231" s="22" t="s">
        <v>51</v>
      </c>
      <c r="C231" s="26">
        <v>134</v>
      </c>
      <c r="D231" s="24"/>
      <c r="E231" s="23">
        <v>2</v>
      </c>
      <c r="F231" s="25"/>
      <c r="G231" s="23" t="s">
        <v>254</v>
      </c>
      <c r="H231" s="26" t="s">
        <v>62</v>
      </c>
      <c r="I231" s="23" t="s">
        <v>108</v>
      </c>
      <c r="J231" s="23" t="s">
        <v>75</v>
      </c>
      <c r="K231" s="23" t="s">
        <v>76</v>
      </c>
      <c r="L231" s="27"/>
      <c r="M231" s="27"/>
      <c r="N231" s="27"/>
      <c r="O231" s="21">
        <v>0.05625</v>
      </c>
      <c r="P231" s="23"/>
      <c r="Q231" s="23"/>
      <c r="R231" s="23"/>
      <c r="S231" s="28">
        <v>0.05893518518518518</v>
      </c>
      <c r="T231" s="28">
        <v>0.0026851851851851793</v>
      </c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6">
        <v>10</v>
      </c>
      <c r="AU231" s="28">
        <v>0.0028009259259259203</v>
      </c>
    </row>
    <row r="232" spans="1:47" ht="15" thickBot="1">
      <c r="A232" s="143">
        <v>167</v>
      </c>
      <c r="B232" s="15" t="s">
        <v>50</v>
      </c>
      <c r="C232" s="19">
        <v>128</v>
      </c>
      <c r="D232" s="17"/>
      <c r="E232" s="16">
        <v>3</v>
      </c>
      <c r="F232" s="18"/>
      <c r="G232" s="16" t="s">
        <v>249</v>
      </c>
      <c r="H232" s="19" t="s">
        <v>71</v>
      </c>
      <c r="I232" s="16" t="s">
        <v>137</v>
      </c>
      <c r="J232" s="16" t="s">
        <v>75</v>
      </c>
      <c r="K232" s="16"/>
      <c r="L232" s="20">
        <v>1</v>
      </c>
      <c r="M232" s="20">
        <v>27</v>
      </c>
      <c r="N232" s="20"/>
      <c r="O232" s="21">
        <v>0.06041666666666667</v>
      </c>
      <c r="P232" s="16">
        <v>1</v>
      </c>
      <c r="Q232" s="16">
        <v>31</v>
      </c>
      <c r="R232" s="16">
        <v>15</v>
      </c>
      <c r="S232" s="21">
        <v>0.06336805555555557</v>
      </c>
      <c r="T232" s="21">
        <v>0.0029513888888888992</v>
      </c>
      <c r="U232" s="16"/>
      <c r="V232" s="16"/>
      <c r="W232" s="16"/>
      <c r="X232" s="16">
        <v>5</v>
      </c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9">
        <v>5</v>
      </c>
      <c r="AU232" s="21">
        <v>0.0030092592592592697</v>
      </c>
    </row>
    <row r="233" spans="1:47" ht="15" thickBot="1">
      <c r="A233" s="143">
        <v>167</v>
      </c>
      <c r="B233" s="22" t="s">
        <v>50</v>
      </c>
      <c r="C233" s="26">
        <v>129</v>
      </c>
      <c r="D233" s="24"/>
      <c r="E233" s="23">
        <v>2</v>
      </c>
      <c r="F233" s="25"/>
      <c r="G233" s="23" t="s">
        <v>253</v>
      </c>
      <c r="H233" s="26" t="s">
        <v>62</v>
      </c>
      <c r="I233" s="23" t="s">
        <v>86</v>
      </c>
      <c r="J233" s="23" t="s">
        <v>75</v>
      </c>
      <c r="K233" s="23"/>
      <c r="L233" s="27"/>
      <c r="M233" s="27"/>
      <c r="N233" s="27"/>
      <c r="O233" s="21">
        <v>0.06041666666666667</v>
      </c>
      <c r="P233" s="23"/>
      <c r="Q233" s="23"/>
      <c r="R233" s="23"/>
      <c r="S233" s="28">
        <v>0.06336805555555557</v>
      </c>
      <c r="T233" s="28">
        <v>0.0029513888888888992</v>
      </c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6">
        <v>5</v>
      </c>
      <c r="AU233" s="28">
        <v>0.0030092592592592697</v>
      </c>
    </row>
    <row r="234" spans="1:47" ht="15" thickBot="1">
      <c r="A234" s="143">
        <v>168</v>
      </c>
      <c r="B234" s="15" t="s">
        <v>50</v>
      </c>
      <c r="C234" s="19">
        <v>133</v>
      </c>
      <c r="D234" s="17"/>
      <c r="E234" s="16">
        <v>3</v>
      </c>
      <c r="F234" s="18"/>
      <c r="G234" s="16" t="s">
        <v>241</v>
      </c>
      <c r="H234" s="19" t="s">
        <v>71</v>
      </c>
      <c r="I234" s="16" t="s">
        <v>129</v>
      </c>
      <c r="J234" s="16" t="s">
        <v>75</v>
      </c>
      <c r="K234" s="16"/>
      <c r="L234" s="20">
        <v>1</v>
      </c>
      <c r="M234" s="20">
        <v>30</v>
      </c>
      <c r="N234" s="20"/>
      <c r="O234" s="21">
        <v>0.0625</v>
      </c>
      <c r="P234" s="16">
        <v>1</v>
      </c>
      <c r="Q234" s="16">
        <v>34</v>
      </c>
      <c r="R234" s="16">
        <v>36</v>
      </c>
      <c r="S234" s="21">
        <v>0.06569444444444444</v>
      </c>
      <c r="T234" s="21">
        <v>0.003194444444444444</v>
      </c>
      <c r="U234" s="16"/>
      <c r="V234" s="16"/>
      <c r="W234" s="16">
        <v>5</v>
      </c>
      <c r="X234" s="16">
        <v>5</v>
      </c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>
        <v>50</v>
      </c>
      <c r="AJ234" s="16">
        <v>5</v>
      </c>
      <c r="AK234" s="16"/>
      <c r="AL234" s="16"/>
      <c r="AM234" s="16"/>
      <c r="AN234" s="16"/>
      <c r="AO234" s="16"/>
      <c r="AP234" s="16"/>
      <c r="AQ234" s="16"/>
      <c r="AR234" s="16"/>
      <c r="AS234" s="16"/>
      <c r="AT234" s="19">
        <v>65</v>
      </c>
      <c r="AU234" s="21">
        <v>0.003946759259259259</v>
      </c>
    </row>
    <row r="235" spans="1:47" ht="15" thickBot="1">
      <c r="A235" s="143">
        <v>168</v>
      </c>
      <c r="B235" s="67" t="s">
        <v>50</v>
      </c>
      <c r="C235" s="40">
        <v>131</v>
      </c>
      <c r="D235" s="38"/>
      <c r="E235" s="37">
        <v>2</v>
      </c>
      <c r="F235" s="39"/>
      <c r="G235" s="37" t="s">
        <v>252</v>
      </c>
      <c r="H235" s="40" t="s">
        <v>71</v>
      </c>
      <c r="I235" s="37" t="s">
        <v>131</v>
      </c>
      <c r="J235" s="37" t="s">
        <v>52</v>
      </c>
      <c r="K235" s="37"/>
      <c r="L235" s="41"/>
      <c r="M235" s="41"/>
      <c r="N235" s="41"/>
      <c r="O235" s="21">
        <v>0.0625</v>
      </c>
      <c r="P235" s="37"/>
      <c r="Q235" s="37"/>
      <c r="R235" s="37"/>
      <c r="S235" s="42">
        <v>0.06569444444444444</v>
      </c>
      <c r="T235" s="42">
        <v>0.003194444444444444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40">
        <v>65</v>
      </c>
      <c r="AU235" s="42">
        <v>0.003946759259259259</v>
      </c>
    </row>
  </sheetData>
  <conditionalFormatting sqref="C120 C158 C2">
    <cfRule type="cellIs" priority="1" dxfId="0" operator="equal" stopIfTrue="1">
      <formula>#REF!</formula>
    </cfRule>
    <cfRule type="expression" priority="2" dxfId="3" stopIfTrue="1">
      <formula>MOD($A2,2)=0</formula>
    </cfRule>
  </conditionalFormatting>
  <conditionalFormatting sqref="D2:D147 D150:D235 A150:B235 A2:B147 F2:AU147 F150:AU235">
    <cfRule type="expression" priority="3" dxfId="3" stopIfTrue="1">
      <formula>MOD($A2,2)=0</formula>
    </cfRule>
  </conditionalFormatting>
  <conditionalFormatting sqref="C121:C147 C151:C157 C3:C119 C159:C235">
    <cfRule type="cellIs" priority="4" dxfId="0" operator="equal" stopIfTrue="1">
      <formula>C2</formula>
    </cfRule>
    <cfRule type="expression" priority="5" dxfId="3" stopIfTrue="1">
      <formula>MOD($A3,2)=0</formula>
    </cfRule>
  </conditionalFormatting>
  <conditionalFormatting sqref="C150">
    <cfRule type="cellIs" priority="6" dxfId="0" operator="equal" stopIfTrue="1">
      <formula>C147</formula>
    </cfRule>
    <cfRule type="expression" priority="7" dxfId="3" stopIfTrue="1">
      <formula>MOD($A150,2)=0</formula>
    </cfRule>
  </conditionalFormatting>
  <conditionalFormatting sqref="E2:E147 E150:E235">
    <cfRule type="cellIs" priority="8" dxfId="0" operator="greaterThan" stopIfTrue="1">
      <formula>10</formula>
    </cfRule>
    <cfRule type="expression" priority="9" dxfId="3" stopIfTrue="1">
      <formula>MOD($A2,2)=0</formula>
    </cfRule>
  </conditionalFormatting>
  <dataValidations count="2">
    <dataValidation type="list" allowBlank="1" showInputMessage="1" showErrorMessage="1" errorTitle="Ошибка" error="Такой класс судов не предусмотрен" sqref="B2:B235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C2:C235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C58"/>
  <sheetViews>
    <sheetView tabSelected="1" zoomScale="75" zoomScaleNormal="75" workbookViewId="0" topLeftCell="A1">
      <pane xSplit="9" ySplit="3" topLeftCell="J19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6.25390625" style="116" customWidth="1"/>
    <col min="2" max="2" width="4.625" style="116" customWidth="1"/>
    <col min="3" max="3" width="12.50390625" style="0" hidden="1" customWidth="1"/>
    <col min="4" max="4" width="10.875" style="0" hidden="1" customWidth="1"/>
    <col min="5" max="5" width="14.875" style="0" hidden="1" customWidth="1"/>
    <col min="6" max="6" width="19.25390625" style="116" hidden="1" customWidth="1"/>
    <col min="7" max="7" width="14.25390625" style="116" hidden="1" customWidth="1"/>
    <col min="8" max="8" width="3.25390625" style="243" hidden="1" customWidth="1"/>
    <col min="9" max="9" width="23.125" style="12" bestFit="1" customWidth="1"/>
    <col min="10" max="10" width="17.50390625" style="13" bestFit="1" customWidth="1"/>
    <col min="11" max="11" width="14.25390625" style="276" bestFit="1" customWidth="1"/>
    <col min="12" max="12" width="7.625" style="167" customWidth="1"/>
    <col min="13" max="13" width="7.625" style="277" customWidth="1"/>
    <col min="14" max="14" width="1.625" style="0" customWidth="1"/>
    <col min="15" max="15" width="8.625" style="167" bestFit="1" customWidth="1"/>
    <col min="16" max="16" width="7.625" style="277" customWidth="1"/>
    <col min="17" max="17" width="1.75390625" style="278" customWidth="1"/>
    <col min="26" max="27" width="12.50390625" style="0" bestFit="1" customWidth="1"/>
    <col min="28" max="28" width="14.75390625" style="0" bestFit="1" customWidth="1"/>
    <col min="29" max="29" width="17.875" style="0" bestFit="1" customWidth="1"/>
  </cols>
  <sheetData>
    <row r="1" spans="1:17" ht="13.5" thickBot="1">
      <c r="A1" s="236" t="s">
        <v>291</v>
      </c>
      <c r="B1" s="237" t="s">
        <v>292</v>
      </c>
      <c r="C1" s="238"/>
      <c r="D1" s="238"/>
      <c r="E1" s="238"/>
      <c r="F1" s="239"/>
      <c r="G1" s="239"/>
      <c r="H1" s="238"/>
      <c r="I1" s="238"/>
      <c r="J1" s="240">
        <v>55</v>
      </c>
      <c r="K1" s="239"/>
      <c r="L1" s="279" t="s">
        <v>293</v>
      </c>
      <c r="M1" s="280"/>
      <c r="N1" s="241"/>
      <c r="O1" s="279" t="s">
        <v>294</v>
      </c>
      <c r="P1" s="280"/>
      <c r="Q1" s="242"/>
    </row>
    <row r="2" spans="1:17" ht="13.5" customHeight="1" thickBot="1">
      <c r="A2" s="116" t="s">
        <v>291</v>
      </c>
      <c r="I2" s="230" t="s">
        <v>295</v>
      </c>
      <c r="J2" s="282" t="s">
        <v>296</v>
      </c>
      <c r="K2" s="282" t="s">
        <v>274</v>
      </c>
      <c r="L2" s="228" t="s">
        <v>297</v>
      </c>
      <c r="M2" s="229"/>
      <c r="N2" s="244"/>
      <c r="O2" s="228" t="s">
        <v>297</v>
      </c>
      <c r="P2" s="229"/>
      <c r="Q2" s="242"/>
    </row>
    <row r="3" spans="1:29" s="255" customFormat="1" ht="30" customHeight="1" thickBot="1">
      <c r="A3" s="245" t="s">
        <v>272</v>
      </c>
      <c r="B3" s="246" t="s">
        <v>298</v>
      </c>
      <c r="C3" s="247" t="s">
        <v>299</v>
      </c>
      <c r="D3" s="247" t="s">
        <v>300</v>
      </c>
      <c r="E3" s="247" t="s">
        <v>301</v>
      </c>
      <c r="F3" s="248" t="s">
        <v>302</v>
      </c>
      <c r="G3" s="248" t="s">
        <v>274</v>
      </c>
      <c r="H3" s="249"/>
      <c r="I3" s="281"/>
      <c r="J3" s="283"/>
      <c r="K3" s="283"/>
      <c r="L3" s="250" t="s">
        <v>57</v>
      </c>
      <c r="M3" s="251" t="s">
        <v>303</v>
      </c>
      <c r="N3" s="252"/>
      <c r="O3" s="250" t="s">
        <v>57</v>
      </c>
      <c r="P3" s="251" t="s">
        <v>303</v>
      </c>
      <c r="Q3" s="253"/>
      <c r="R3" s="254" t="s">
        <v>304</v>
      </c>
      <c r="S3" s="254" t="s">
        <v>305</v>
      </c>
      <c r="T3" s="254" t="s">
        <v>306</v>
      </c>
      <c r="U3" s="254" t="s">
        <v>307</v>
      </c>
      <c r="V3" s="254" t="s">
        <v>308</v>
      </c>
      <c r="W3" s="254" t="s">
        <v>309</v>
      </c>
      <c r="X3" s="254" t="s">
        <v>310</v>
      </c>
      <c r="Y3" s="254" t="s">
        <v>311</v>
      </c>
      <c r="Z3" s="254" t="s">
        <v>312</v>
      </c>
      <c r="AA3" s="254" t="s">
        <v>313</v>
      </c>
      <c r="AB3" s="254" t="s">
        <v>314</v>
      </c>
      <c r="AC3" s="254" t="s">
        <v>315</v>
      </c>
    </row>
    <row r="4" spans="1:29" s="57" customFormat="1" ht="12.75">
      <c r="A4" s="329">
        <v>133</v>
      </c>
      <c r="B4" s="330" t="s">
        <v>71</v>
      </c>
      <c r="C4" s="331" t="s">
        <v>376</v>
      </c>
      <c r="D4" s="187" t="s">
        <v>367</v>
      </c>
      <c r="E4" s="187"/>
      <c r="F4" s="186" t="s">
        <v>75</v>
      </c>
      <c r="G4" s="186"/>
      <c r="H4" s="332"/>
      <c r="I4" s="333" t="s">
        <v>129</v>
      </c>
      <c r="J4" s="334" t="s">
        <v>75</v>
      </c>
      <c r="K4" s="335" t="s">
        <v>281</v>
      </c>
      <c r="L4" s="336" t="s">
        <v>281</v>
      </c>
      <c r="M4" s="337" t="s">
        <v>281</v>
      </c>
      <c r="N4" s="338"/>
      <c r="O4" s="336">
        <v>1</v>
      </c>
      <c r="P4" s="337">
        <v>218.82364934594065</v>
      </c>
      <c r="Q4" s="339">
        <v>231.17635065405935</v>
      </c>
      <c r="R4" s="340" t="s">
        <v>281</v>
      </c>
      <c r="S4" s="341">
        <v>35</v>
      </c>
      <c r="T4" s="341" t="s">
        <v>281</v>
      </c>
      <c r="U4" s="341">
        <v>35</v>
      </c>
      <c r="V4" s="341" t="s">
        <v>281</v>
      </c>
      <c r="W4" s="341">
        <v>31.321052631579207</v>
      </c>
      <c r="X4" s="341" t="s">
        <v>281</v>
      </c>
      <c r="Y4" s="341">
        <v>27.04313725490198</v>
      </c>
      <c r="Z4" s="341">
        <v>35</v>
      </c>
      <c r="AA4" s="341" t="s">
        <v>281</v>
      </c>
      <c r="AB4" s="341">
        <v>35</v>
      </c>
      <c r="AC4" s="341">
        <v>20.45945945945946</v>
      </c>
    </row>
    <row r="5" spans="1:29" s="57" customFormat="1" ht="12.75">
      <c r="A5" s="329">
        <v>131</v>
      </c>
      <c r="B5" s="330" t="s">
        <v>71</v>
      </c>
      <c r="C5" s="331" t="s">
        <v>374</v>
      </c>
      <c r="D5" s="187" t="s">
        <v>345</v>
      </c>
      <c r="E5" s="187"/>
      <c r="F5" s="186" t="s">
        <v>52</v>
      </c>
      <c r="G5" s="186"/>
      <c r="H5" s="332"/>
      <c r="I5" s="333" t="s">
        <v>131</v>
      </c>
      <c r="J5" s="334" t="s">
        <v>52</v>
      </c>
      <c r="K5" s="335" t="s">
        <v>281</v>
      </c>
      <c r="L5" s="336" t="s">
        <v>281</v>
      </c>
      <c r="M5" s="337" t="s">
        <v>281</v>
      </c>
      <c r="N5" s="342"/>
      <c r="O5" s="336">
        <v>2</v>
      </c>
      <c r="P5" s="337">
        <v>202.2430196389103</v>
      </c>
      <c r="Q5" s="339">
        <v>247.7569803610897</v>
      </c>
      <c r="R5" s="340" t="s">
        <v>281</v>
      </c>
      <c r="S5" s="341">
        <v>21.691011235954768</v>
      </c>
      <c r="T5" s="341" t="s">
        <v>281</v>
      </c>
      <c r="U5" s="341">
        <v>30.971193415637533</v>
      </c>
      <c r="V5" s="341" t="s">
        <v>281</v>
      </c>
      <c r="W5" s="341">
        <v>23.589473684210663</v>
      </c>
      <c r="X5" s="341" t="s">
        <v>281</v>
      </c>
      <c r="Y5" s="341">
        <v>27.04313725490198</v>
      </c>
      <c r="Z5" s="341">
        <v>29.685714285715616</v>
      </c>
      <c r="AA5" s="341">
        <v>20</v>
      </c>
      <c r="AB5" s="341">
        <v>28.803030303030308</v>
      </c>
      <c r="AC5" s="341">
        <v>20.45945945945946</v>
      </c>
    </row>
    <row r="6" spans="1:29" s="57" customFormat="1" ht="12.75">
      <c r="A6" s="329">
        <v>126</v>
      </c>
      <c r="B6" s="330" t="s">
        <v>71</v>
      </c>
      <c r="C6" s="331" t="s">
        <v>366</v>
      </c>
      <c r="D6" s="187" t="s">
        <v>367</v>
      </c>
      <c r="E6" s="187"/>
      <c r="F6" s="343" t="s">
        <v>52</v>
      </c>
      <c r="G6" s="186"/>
      <c r="H6" s="332"/>
      <c r="I6" s="333" t="s">
        <v>100</v>
      </c>
      <c r="J6" s="334" t="s">
        <v>52</v>
      </c>
      <c r="K6" s="335" t="s">
        <v>281</v>
      </c>
      <c r="L6" s="336" t="s">
        <v>281</v>
      </c>
      <c r="M6" s="337" t="s">
        <v>281</v>
      </c>
      <c r="N6" s="342"/>
      <c r="O6" s="336">
        <v>3</v>
      </c>
      <c r="P6" s="337">
        <v>135.0143300569325</v>
      </c>
      <c r="Q6" s="339">
        <v>314.9856699430675</v>
      </c>
      <c r="R6" s="340" t="s">
        <v>281</v>
      </c>
      <c r="S6" s="341">
        <v>17.617977528089682</v>
      </c>
      <c r="T6" s="341" t="s">
        <v>281</v>
      </c>
      <c r="U6" s="341">
        <v>27.65843621399189</v>
      </c>
      <c r="V6" s="341" t="s">
        <v>281</v>
      </c>
      <c r="W6" s="341">
        <v>20.842105263157936</v>
      </c>
      <c r="X6" s="341" t="s">
        <v>281</v>
      </c>
      <c r="Y6" s="341">
        <v>29.521568627450886</v>
      </c>
      <c r="Z6" s="341">
        <v>16.94999999999967</v>
      </c>
      <c r="AA6" s="341">
        <v>10</v>
      </c>
      <c r="AB6" s="341">
        <v>12.42424242424243</v>
      </c>
      <c r="AC6" s="341" t="s">
        <v>281</v>
      </c>
    </row>
    <row r="7" spans="1:29" s="57" customFormat="1" ht="12.75">
      <c r="A7" s="329">
        <v>128</v>
      </c>
      <c r="B7" s="330" t="s">
        <v>71</v>
      </c>
      <c r="C7" s="331" t="s">
        <v>370</v>
      </c>
      <c r="D7" s="187" t="s">
        <v>351</v>
      </c>
      <c r="E7" s="187"/>
      <c r="F7" s="343" t="s">
        <v>75</v>
      </c>
      <c r="G7" s="186"/>
      <c r="H7" s="332"/>
      <c r="I7" s="333" t="s">
        <v>137</v>
      </c>
      <c r="J7" s="334" t="s">
        <v>75</v>
      </c>
      <c r="K7" s="335" t="s">
        <v>281</v>
      </c>
      <c r="L7" s="336" t="s">
        <v>281</v>
      </c>
      <c r="M7" s="337" t="s">
        <v>281</v>
      </c>
      <c r="N7" s="342"/>
      <c r="O7" s="336">
        <v>4</v>
      </c>
      <c r="P7" s="337">
        <v>134.291623784739</v>
      </c>
      <c r="Q7" s="339">
        <v>315.708376215261</v>
      </c>
      <c r="R7" s="340" t="s">
        <v>281</v>
      </c>
      <c r="S7" s="341">
        <v>29.74157303370745</v>
      </c>
      <c r="T7" s="341" t="s">
        <v>281</v>
      </c>
      <c r="U7" s="341">
        <v>26.061728395061518</v>
      </c>
      <c r="V7" s="341" t="s">
        <v>281</v>
      </c>
      <c r="W7" s="341" t="s">
        <v>281</v>
      </c>
      <c r="X7" s="341" t="s">
        <v>281</v>
      </c>
      <c r="Y7" s="341">
        <v>32.4313725490195</v>
      </c>
      <c r="Z7" s="341">
        <v>21.67857142857212</v>
      </c>
      <c r="AA7" s="341" t="s">
        <v>281</v>
      </c>
      <c r="AB7" s="341" t="s">
        <v>281</v>
      </c>
      <c r="AC7" s="341">
        <v>24.37837837837838</v>
      </c>
    </row>
    <row r="8" spans="1:29" s="57" customFormat="1" ht="12.75">
      <c r="A8" s="329">
        <v>142</v>
      </c>
      <c r="B8" s="330" t="s">
        <v>71</v>
      </c>
      <c r="C8" s="331" t="s">
        <v>387</v>
      </c>
      <c r="D8" s="187" t="s">
        <v>367</v>
      </c>
      <c r="E8" s="187"/>
      <c r="F8" s="186" t="s">
        <v>52</v>
      </c>
      <c r="G8" s="186"/>
      <c r="H8" s="332"/>
      <c r="I8" s="333" t="s">
        <v>187</v>
      </c>
      <c r="J8" s="334" t="s">
        <v>52</v>
      </c>
      <c r="K8" s="335" t="s">
        <v>281</v>
      </c>
      <c r="L8" s="336" t="s">
        <v>281</v>
      </c>
      <c r="M8" s="337" t="s">
        <v>281</v>
      </c>
      <c r="N8" s="342"/>
      <c r="O8" s="344" t="s">
        <v>269</v>
      </c>
      <c r="P8" s="337">
        <v>110.52032486130311</v>
      </c>
      <c r="Q8" s="339">
        <v>339.4796751386969</v>
      </c>
      <c r="R8" s="340" t="s">
        <v>281</v>
      </c>
      <c r="S8" s="341">
        <v>29.67415730337086</v>
      </c>
      <c r="T8" s="341" t="s">
        <v>281</v>
      </c>
      <c r="U8" s="341" t="s">
        <v>281</v>
      </c>
      <c r="V8" s="341" t="s">
        <v>281</v>
      </c>
      <c r="W8" s="341" t="s">
        <v>281</v>
      </c>
      <c r="X8" s="341" t="s">
        <v>281</v>
      </c>
      <c r="Y8" s="341">
        <v>27.043137254901936</v>
      </c>
      <c r="Z8" s="341" t="s">
        <v>281</v>
      </c>
      <c r="AA8" s="341">
        <v>25</v>
      </c>
      <c r="AB8" s="341">
        <v>28.803030303030308</v>
      </c>
      <c r="AC8" s="341" t="s">
        <v>281</v>
      </c>
    </row>
    <row r="9" spans="1:29" s="57" customFormat="1" ht="12.75">
      <c r="A9" s="329">
        <v>100</v>
      </c>
      <c r="B9" s="330" t="s">
        <v>71</v>
      </c>
      <c r="C9" s="331" t="s">
        <v>316</v>
      </c>
      <c r="D9" s="187" t="s">
        <v>317</v>
      </c>
      <c r="E9" s="187"/>
      <c r="F9" s="343" t="s">
        <v>52</v>
      </c>
      <c r="G9" s="186"/>
      <c r="H9" s="332"/>
      <c r="I9" s="333" t="s">
        <v>102</v>
      </c>
      <c r="J9" s="334" t="s">
        <v>52</v>
      </c>
      <c r="K9" s="335" t="s">
        <v>281</v>
      </c>
      <c r="L9" s="336" t="s">
        <v>281</v>
      </c>
      <c r="M9" s="337" t="s">
        <v>281</v>
      </c>
      <c r="N9" s="342"/>
      <c r="O9" s="336">
        <v>5</v>
      </c>
      <c r="P9" s="337">
        <v>95.32366003389475</v>
      </c>
      <c r="Q9" s="339">
        <v>354.6763399661053</v>
      </c>
      <c r="R9" s="340" t="s">
        <v>281</v>
      </c>
      <c r="S9" s="341">
        <v>26.112359550561376</v>
      </c>
      <c r="T9" s="341" t="s">
        <v>281</v>
      </c>
      <c r="U9" s="341">
        <v>23.913580246913455</v>
      </c>
      <c r="V9" s="341" t="s">
        <v>281</v>
      </c>
      <c r="W9" s="341">
        <v>20.842105263157936</v>
      </c>
      <c r="X9" s="341" t="s">
        <v>281</v>
      </c>
      <c r="Y9" s="341">
        <v>12.031372549019565</v>
      </c>
      <c r="Z9" s="341" t="s">
        <v>281</v>
      </c>
      <c r="AA9" s="341" t="s">
        <v>281</v>
      </c>
      <c r="AB9" s="341">
        <v>12.42424242424243</v>
      </c>
      <c r="AC9" s="341" t="s">
        <v>281</v>
      </c>
    </row>
    <row r="10" spans="1:29" s="57" customFormat="1" ht="12.75">
      <c r="A10" s="329">
        <v>137</v>
      </c>
      <c r="B10" s="345" t="s">
        <v>71</v>
      </c>
      <c r="C10" s="346" t="s">
        <v>381</v>
      </c>
      <c r="D10" s="187" t="s">
        <v>382</v>
      </c>
      <c r="E10" s="187"/>
      <c r="F10" s="186" t="s">
        <v>75</v>
      </c>
      <c r="G10" s="186"/>
      <c r="H10" s="332"/>
      <c r="I10" s="333" t="s">
        <v>161</v>
      </c>
      <c r="J10" s="334" t="s">
        <v>75</v>
      </c>
      <c r="K10" s="335" t="s">
        <v>281</v>
      </c>
      <c r="L10" s="336" t="s">
        <v>281</v>
      </c>
      <c r="M10" s="337" t="s">
        <v>281</v>
      </c>
      <c r="N10" s="342"/>
      <c r="O10" s="336">
        <v>6</v>
      </c>
      <c r="P10" s="337">
        <v>93.93159262770578</v>
      </c>
      <c r="Q10" s="339">
        <v>356.06840737229425</v>
      </c>
      <c r="R10" s="340" t="s">
        <v>281</v>
      </c>
      <c r="S10" s="341">
        <v>21.691011235954456</v>
      </c>
      <c r="T10" s="341" t="s">
        <v>281</v>
      </c>
      <c r="U10" s="341">
        <v>22.004115226337586</v>
      </c>
      <c r="V10" s="341" t="s">
        <v>281</v>
      </c>
      <c r="W10" s="341">
        <v>28.557894736841632</v>
      </c>
      <c r="X10" s="341" t="s">
        <v>281</v>
      </c>
      <c r="Y10" s="341" t="s">
        <v>281</v>
      </c>
      <c r="Z10" s="341">
        <v>21.67857142857212</v>
      </c>
      <c r="AA10" s="341" t="s">
        <v>281</v>
      </c>
      <c r="AB10" s="341" t="s">
        <v>281</v>
      </c>
      <c r="AC10" s="341" t="s">
        <v>281</v>
      </c>
    </row>
    <row r="11" spans="1:29" s="57" customFormat="1" ht="12.75">
      <c r="A11" s="329">
        <v>115</v>
      </c>
      <c r="B11" s="330" t="s">
        <v>71</v>
      </c>
      <c r="C11" s="346" t="s">
        <v>344</v>
      </c>
      <c r="D11" s="187" t="s">
        <v>345</v>
      </c>
      <c r="E11" s="187"/>
      <c r="F11" s="343" t="s">
        <v>75</v>
      </c>
      <c r="G11" s="186"/>
      <c r="H11" s="332"/>
      <c r="I11" s="333" t="s">
        <v>94</v>
      </c>
      <c r="J11" s="334" t="s">
        <v>75</v>
      </c>
      <c r="K11" s="335" t="s">
        <v>281</v>
      </c>
      <c r="L11" s="336" t="s">
        <v>281</v>
      </c>
      <c r="M11" s="337" t="s">
        <v>281</v>
      </c>
      <c r="N11" s="342"/>
      <c r="O11" s="336">
        <v>7</v>
      </c>
      <c r="P11" s="337">
        <v>85.83257284061669</v>
      </c>
      <c r="Q11" s="339">
        <v>364.1674271593833</v>
      </c>
      <c r="R11" s="340" t="s">
        <v>281</v>
      </c>
      <c r="S11" s="341">
        <v>15.011235955055671</v>
      </c>
      <c r="T11" s="341" t="s">
        <v>281</v>
      </c>
      <c r="U11" s="341">
        <v>18.065843621398855</v>
      </c>
      <c r="V11" s="341" t="s">
        <v>281</v>
      </c>
      <c r="W11" s="341">
        <v>24.3526315789475</v>
      </c>
      <c r="X11" s="341" t="s">
        <v>281</v>
      </c>
      <c r="Y11" s="341">
        <v>22.835294117647113</v>
      </c>
      <c r="Z11" s="341" t="s">
        <v>281</v>
      </c>
      <c r="AA11" s="341" t="s">
        <v>281</v>
      </c>
      <c r="AB11" s="341" t="s">
        <v>281</v>
      </c>
      <c r="AC11" s="341">
        <v>5.5675675675675675</v>
      </c>
    </row>
    <row r="12" spans="1:29" s="57" customFormat="1" ht="12.75">
      <c r="A12" s="329">
        <v>109</v>
      </c>
      <c r="B12" s="330" t="s">
        <v>71</v>
      </c>
      <c r="C12" s="331" t="s">
        <v>336</v>
      </c>
      <c r="D12" s="187" t="s">
        <v>337</v>
      </c>
      <c r="E12" s="187"/>
      <c r="F12" s="343"/>
      <c r="G12" s="186"/>
      <c r="H12" s="332"/>
      <c r="I12" s="333" t="s">
        <v>169</v>
      </c>
      <c r="J12" s="334" t="s">
        <v>281</v>
      </c>
      <c r="K12" s="335" t="s">
        <v>281</v>
      </c>
      <c r="L12" s="336" t="s">
        <v>281</v>
      </c>
      <c r="M12" s="337" t="s">
        <v>281</v>
      </c>
      <c r="N12" s="342"/>
      <c r="O12" s="336">
        <v>8</v>
      </c>
      <c r="P12" s="337">
        <v>68.47283727889533</v>
      </c>
      <c r="Q12" s="339">
        <v>381.5271627211047</v>
      </c>
      <c r="R12" s="340" t="s">
        <v>281</v>
      </c>
      <c r="S12" s="341" t="s">
        <v>281</v>
      </c>
      <c r="T12" s="341" t="s">
        <v>281</v>
      </c>
      <c r="U12" s="341">
        <v>24.748971193415553</v>
      </c>
      <c r="V12" s="341" t="s">
        <v>281</v>
      </c>
      <c r="W12" s="341">
        <v>9.852631578947202</v>
      </c>
      <c r="X12" s="341" t="s">
        <v>281</v>
      </c>
      <c r="Y12" s="341">
        <v>23.06274509803927</v>
      </c>
      <c r="Z12" s="341">
        <v>8.4571428571421</v>
      </c>
      <c r="AA12" s="341" t="s">
        <v>281</v>
      </c>
      <c r="AB12" s="341" t="s">
        <v>281</v>
      </c>
      <c r="AC12" s="341">
        <v>2.3513465513512006</v>
      </c>
    </row>
    <row r="13" spans="1:29" s="57" customFormat="1" ht="12.75">
      <c r="A13" s="329">
        <v>111</v>
      </c>
      <c r="B13" s="330" t="s">
        <v>71</v>
      </c>
      <c r="C13" s="331" t="s">
        <v>339</v>
      </c>
      <c r="D13" s="187" t="s">
        <v>329</v>
      </c>
      <c r="E13" s="187"/>
      <c r="F13" s="343"/>
      <c r="G13" s="186" t="s">
        <v>105</v>
      </c>
      <c r="H13" s="332"/>
      <c r="I13" s="333" t="s">
        <v>104</v>
      </c>
      <c r="J13" s="334" t="s">
        <v>281</v>
      </c>
      <c r="K13" s="335" t="s">
        <v>105</v>
      </c>
      <c r="L13" s="336" t="s">
        <v>281</v>
      </c>
      <c r="M13" s="337" t="s">
        <v>281</v>
      </c>
      <c r="N13" s="342"/>
      <c r="O13" s="336">
        <v>9</v>
      </c>
      <c r="P13" s="337">
        <v>61.90762527233082</v>
      </c>
      <c r="Q13" s="339">
        <v>388.09237472766915</v>
      </c>
      <c r="R13" s="340" t="s">
        <v>281</v>
      </c>
      <c r="S13" s="341">
        <v>1</v>
      </c>
      <c r="T13" s="341" t="s">
        <v>281</v>
      </c>
      <c r="U13" s="341">
        <v>6.370370370370036</v>
      </c>
      <c r="V13" s="341" t="s">
        <v>281</v>
      </c>
      <c r="W13" s="341" t="s">
        <v>281</v>
      </c>
      <c r="X13" s="341" t="s">
        <v>281</v>
      </c>
      <c r="Y13" s="341">
        <v>19.537254901960782</v>
      </c>
      <c r="Z13" s="341" t="s">
        <v>281</v>
      </c>
      <c r="AA13" s="341" t="s">
        <v>281</v>
      </c>
      <c r="AB13" s="341" t="s">
        <v>281</v>
      </c>
      <c r="AC13" s="341">
        <v>35</v>
      </c>
    </row>
    <row r="14" spans="1:29" s="57" customFormat="1" ht="12.75">
      <c r="A14" s="329">
        <v>107</v>
      </c>
      <c r="B14" s="330" t="s">
        <v>71</v>
      </c>
      <c r="C14" s="331" t="s">
        <v>332</v>
      </c>
      <c r="D14" s="187" t="s">
        <v>333</v>
      </c>
      <c r="E14" s="187"/>
      <c r="F14" s="343"/>
      <c r="G14" s="186"/>
      <c r="H14" s="332"/>
      <c r="I14" s="333" t="s">
        <v>179</v>
      </c>
      <c r="J14" s="334" t="s">
        <v>281</v>
      </c>
      <c r="K14" s="335" t="s">
        <v>281</v>
      </c>
      <c r="L14" s="336" t="s">
        <v>281</v>
      </c>
      <c r="M14" s="337" t="s">
        <v>281</v>
      </c>
      <c r="N14" s="342"/>
      <c r="O14" s="336">
        <v>10</v>
      </c>
      <c r="P14" s="337">
        <v>57.513009466294385</v>
      </c>
      <c r="Q14" s="339">
        <v>392.48699053370564</v>
      </c>
      <c r="R14" s="340" t="s">
        <v>281</v>
      </c>
      <c r="S14" s="341" t="s">
        <v>281</v>
      </c>
      <c r="T14" s="341" t="s">
        <v>281</v>
      </c>
      <c r="U14" s="341">
        <v>19.497942386831195</v>
      </c>
      <c r="V14" s="341" t="s">
        <v>281</v>
      </c>
      <c r="W14" s="341">
        <v>12.905263157894552</v>
      </c>
      <c r="X14" s="341" t="s">
        <v>281</v>
      </c>
      <c r="Y14" s="341">
        <v>25.109803921568634</v>
      </c>
      <c r="Z14" s="341" t="s">
        <v>281</v>
      </c>
      <c r="AA14" s="341" t="s">
        <v>281</v>
      </c>
      <c r="AB14" s="341" t="s">
        <v>281</v>
      </c>
      <c r="AC14" s="341" t="s">
        <v>281</v>
      </c>
    </row>
    <row r="15" spans="1:29" s="349" customFormat="1" ht="12.75">
      <c r="A15" s="329">
        <v>147</v>
      </c>
      <c r="B15" s="347" t="s">
        <v>71</v>
      </c>
      <c r="C15" s="348" t="s">
        <v>394</v>
      </c>
      <c r="D15" s="187" t="s">
        <v>395</v>
      </c>
      <c r="E15" s="187"/>
      <c r="F15" s="186" t="s">
        <v>284</v>
      </c>
      <c r="G15" s="186"/>
      <c r="H15" s="332"/>
      <c r="I15" s="333" t="s">
        <v>282</v>
      </c>
      <c r="J15" s="334" t="s">
        <v>284</v>
      </c>
      <c r="K15" s="335" t="s">
        <v>281</v>
      </c>
      <c r="L15" s="336" t="s">
        <v>281</v>
      </c>
      <c r="M15" s="337" t="s">
        <v>281</v>
      </c>
      <c r="N15" s="342"/>
      <c r="O15" s="336">
        <v>11</v>
      </c>
      <c r="P15" s="337">
        <v>45.42424242424243</v>
      </c>
      <c r="Q15" s="339">
        <v>404.57575757575756</v>
      </c>
      <c r="R15" s="340" t="s">
        <v>281</v>
      </c>
      <c r="S15" s="341" t="s">
        <v>281</v>
      </c>
      <c r="T15" s="341" t="s">
        <v>281</v>
      </c>
      <c r="U15" s="341" t="s">
        <v>281</v>
      </c>
      <c r="V15" s="341" t="s">
        <v>281</v>
      </c>
      <c r="W15" s="341" t="s">
        <v>281</v>
      </c>
      <c r="X15" s="341" t="s">
        <v>281</v>
      </c>
      <c r="Y15" s="341" t="s">
        <v>281</v>
      </c>
      <c r="Z15" s="341" t="s">
        <v>281</v>
      </c>
      <c r="AA15" s="341" t="s">
        <v>281</v>
      </c>
      <c r="AB15" s="341">
        <v>12.42424242424243</v>
      </c>
      <c r="AC15" s="341">
        <v>33</v>
      </c>
    </row>
    <row r="16" spans="1:29" s="57" customFormat="1" ht="12.75">
      <c r="A16" s="329">
        <v>124</v>
      </c>
      <c r="B16" s="330" t="s">
        <v>71</v>
      </c>
      <c r="C16" s="331" t="s">
        <v>363</v>
      </c>
      <c r="D16" s="187" t="s">
        <v>356</v>
      </c>
      <c r="E16" s="187" t="s">
        <v>364</v>
      </c>
      <c r="F16" s="343" t="s">
        <v>75</v>
      </c>
      <c r="G16" s="186" t="s">
        <v>79</v>
      </c>
      <c r="H16" s="332"/>
      <c r="I16" s="333" t="s">
        <v>415</v>
      </c>
      <c r="J16" s="334" t="s">
        <v>75</v>
      </c>
      <c r="K16" s="335" t="s">
        <v>79</v>
      </c>
      <c r="L16" s="336" t="s">
        <v>281</v>
      </c>
      <c r="M16" s="337" t="s">
        <v>281</v>
      </c>
      <c r="N16" s="342"/>
      <c r="O16" s="336">
        <v>12</v>
      </c>
      <c r="P16" s="337">
        <v>44.352589355897265</v>
      </c>
      <c r="Q16" s="339">
        <v>405.6474106441027</v>
      </c>
      <c r="R16" s="340" t="s">
        <v>281</v>
      </c>
      <c r="S16" s="341">
        <v>16.64044943820164</v>
      </c>
      <c r="T16" s="341" t="s">
        <v>281</v>
      </c>
      <c r="U16" s="341">
        <v>22.362139917695277</v>
      </c>
      <c r="V16" s="341" t="s">
        <v>281</v>
      </c>
      <c r="W16" s="341" t="s">
        <v>281</v>
      </c>
      <c r="X16" s="341" t="s">
        <v>281</v>
      </c>
      <c r="Y16" s="341" t="s">
        <v>281</v>
      </c>
      <c r="Z16" s="341">
        <v>5.350000000000352</v>
      </c>
      <c r="AA16" s="341" t="s">
        <v>281</v>
      </c>
      <c r="AB16" s="341" t="s">
        <v>281</v>
      </c>
      <c r="AC16" s="341" t="s">
        <v>281</v>
      </c>
    </row>
    <row r="17" spans="1:29" s="57" customFormat="1" ht="12.75">
      <c r="A17" s="329">
        <v>103</v>
      </c>
      <c r="B17" s="330" t="s">
        <v>71</v>
      </c>
      <c r="C17" s="331" t="s">
        <v>324</v>
      </c>
      <c r="D17" s="187" t="s">
        <v>325</v>
      </c>
      <c r="E17" s="187"/>
      <c r="F17" s="343"/>
      <c r="G17" s="186" t="s">
        <v>64</v>
      </c>
      <c r="H17" s="332"/>
      <c r="I17" s="333" t="s">
        <v>83</v>
      </c>
      <c r="J17" s="334" t="s">
        <v>281</v>
      </c>
      <c r="K17" s="335" t="s">
        <v>64</v>
      </c>
      <c r="L17" s="336" t="s">
        <v>281</v>
      </c>
      <c r="M17" s="337" t="s">
        <v>281</v>
      </c>
      <c r="N17" s="342"/>
      <c r="O17" s="336">
        <v>13</v>
      </c>
      <c r="P17" s="337">
        <v>36</v>
      </c>
      <c r="Q17" s="339">
        <v>414</v>
      </c>
      <c r="R17" s="340" t="s">
        <v>281</v>
      </c>
      <c r="S17" s="341">
        <v>1</v>
      </c>
      <c r="T17" s="341" t="s">
        <v>281</v>
      </c>
      <c r="U17" s="341" t="s">
        <v>281</v>
      </c>
      <c r="V17" s="341" t="s">
        <v>281</v>
      </c>
      <c r="W17" s="341">
        <v>35</v>
      </c>
      <c r="X17" s="341" t="s">
        <v>281</v>
      </c>
      <c r="Y17" s="341" t="s">
        <v>281</v>
      </c>
      <c r="Z17" s="341" t="s">
        <v>281</v>
      </c>
      <c r="AA17" s="341" t="s">
        <v>281</v>
      </c>
      <c r="AB17" s="341" t="s">
        <v>281</v>
      </c>
      <c r="AC17" s="341" t="s">
        <v>281</v>
      </c>
    </row>
    <row r="18" spans="1:29" s="57" customFormat="1" ht="12.75">
      <c r="A18" s="329">
        <v>120</v>
      </c>
      <c r="B18" s="330" t="s">
        <v>71</v>
      </c>
      <c r="C18" s="346" t="s">
        <v>355</v>
      </c>
      <c r="D18" s="187" t="s">
        <v>356</v>
      </c>
      <c r="E18" s="187" t="s">
        <v>357</v>
      </c>
      <c r="F18" s="343" t="s">
        <v>111</v>
      </c>
      <c r="G18" s="186" t="s">
        <v>76</v>
      </c>
      <c r="H18" s="332"/>
      <c r="I18" s="333" t="s">
        <v>412</v>
      </c>
      <c r="J18" s="334" t="s">
        <v>111</v>
      </c>
      <c r="K18" s="335" t="s">
        <v>76</v>
      </c>
      <c r="L18" s="336" t="s">
        <v>281</v>
      </c>
      <c r="M18" s="337" t="s">
        <v>281</v>
      </c>
      <c r="N18" s="342"/>
      <c r="O18" s="336">
        <v>14</v>
      </c>
      <c r="P18" s="337">
        <v>35</v>
      </c>
      <c r="Q18" s="339">
        <v>415</v>
      </c>
      <c r="R18" s="340" t="s">
        <v>281</v>
      </c>
      <c r="S18" s="341" t="s">
        <v>281</v>
      </c>
      <c r="T18" s="341" t="s">
        <v>281</v>
      </c>
      <c r="U18" s="341" t="s">
        <v>281</v>
      </c>
      <c r="V18" s="341" t="s">
        <v>281</v>
      </c>
      <c r="W18" s="341" t="s">
        <v>281</v>
      </c>
      <c r="X18" s="341" t="s">
        <v>281</v>
      </c>
      <c r="Y18" s="341">
        <v>35</v>
      </c>
      <c r="Z18" s="341" t="s">
        <v>281</v>
      </c>
      <c r="AA18" s="341" t="s">
        <v>281</v>
      </c>
      <c r="AB18" s="341" t="s">
        <v>281</v>
      </c>
      <c r="AC18" s="341" t="s">
        <v>281</v>
      </c>
    </row>
    <row r="19" spans="1:29" s="57" customFormat="1" ht="12.75">
      <c r="A19" s="329">
        <v>121</v>
      </c>
      <c r="B19" s="330" t="s">
        <v>71</v>
      </c>
      <c r="C19" s="331" t="s">
        <v>358</v>
      </c>
      <c r="D19" s="187" t="s">
        <v>359</v>
      </c>
      <c r="E19" s="187" t="s">
        <v>357</v>
      </c>
      <c r="F19" s="343" t="s">
        <v>111</v>
      </c>
      <c r="G19" s="186" t="s">
        <v>76</v>
      </c>
      <c r="H19" s="332"/>
      <c r="I19" s="333" t="s">
        <v>413</v>
      </c>
      <c r="J19" s="334" t="s">
        <v>111</v>
      </c>
      <c r="K19" s="335" t="s">
        <v>76</v>
      </c>
      <c r="L19" s="336" t="s">
        <v>281</v>
      </c>
      <c r="M19" s="337" t="s">
        <v>281</v>
      </c>
      <c r="N19" s="342"/>
      <c r="O19" s="336">
        <v>15</v>
      </c>
      <c r="P19" s="337">
        <v>26.13333333333325</v>
      </c>
      <c r="Q19" s="339">
        <v>423.86666666666673</v>
      </c>
      <c r="R19" s="340" t="s">
        <v>281</v>
      </c>
      <c r="S19" s="341" t="s">
        <v>281</v>
      </c>
      <c r="T19" s="341" t="s">
        <v>281</v>
      </c>
      <c r="U19" s="341" t="s">
        <v>281</v>
      </c>
      <c r="V19" s="341" t="s">
        <v>281</v>
      </c>
      <c r="W19" s="341" t="s">
        <v>281</v>
      </c>
      <c r="X19" s="341" t="s">
        <v>281</v>
      </c>
      <c r="Y19" s="341">
        <v>26.13333333333325</v>
      </c>
      <c r="Z19" s="341" t="s">
        <v>281</v>
      </c>
      <c r="AA19" s="341" t="s">
        <v>281</v>
      </c>
      <c r="AB19" s="341" t="s">
        <v>281</v>
      </c>
      <c r="AC19" s="341" t="s">
        <v>281</v>
      </c>
    </row>
    <row r="20" spans="1:29" s="349" customFormat="1" ht="12.75">
      <c r="A20" s="329">
        <v>155</v>
      </c>
      <c r="B20" s="347" t="s">
        <v>71</v>
      </c>
      <c r="C20" s="348" t="s">
        <v>403</v>
      </c>
      <c r="D20" s="187" t="s">
        <v>351</v>
      </c>
      <c r="E20" s="187" t="s">
        <v>404</v>
      </c>
      <c r="F20" s="186" t="s">
        <v>52</v>
      </c>
      <c r="G20" s="186"/>
      <c r="H20" s="332"/>
      <c r="I20" s="333" t="s">
        <v>417</v>
      </c>
      <c r="J20" s="334" t="s">
        <v>52</v>
      </c>
      <c r="K20" s="335" t="s">
        <v>281</v>
      </c>
      <c r="L20" s="336" t="s">
        <v>281</v>
      </c>
      <c r="M20" s="337" t="s">
        <v>281</v>
      </c>
      <c r="N20" s="342"/>
      <c r="O20" s="336">
        <v>16</v>
      </c>
      <c r="P20" s="337">
        <v>25.109803921568616</v>
      </c>
      <c r="Q20" s="339"/>
      <c r="R20" s="340" t="s">
        <v>281</v>
      </c>
      <c r="S20" s="341" t="s">
        <v>281</v>
      </c>
      <c r="T20" s="341" t="s">
        <v>281</v>
      </c>
      <c r="U20" s="341" t="s">
        <v>281</v>
      </c>
      <c r="V20" s="341" t="s">
        <v>281</v>
      </c>
      <c r="W20" s="341" t="s">
        <v>281</v>
      </c>
      <c r="X20" s="341" t="s">
        <v>281</v>
      </c>
      <c r="Y20" s="341">
        <v>25.109803921568616</v>
      </c>
      <c r="Z20" s="341" t="s">
        <v>281</v>
      </c>
      <c r="AA20" s="341" t="s">
        <v>281</v>
      </c>
      <c r="AB20" s="341" t="s">
        <v>281</v>
      </c>
      <c r="AC20" s="341" t="s">
        <v>281</v>
      </c>
    </row>
    <row r="21" spans="1:29" s="349" customFormat="1" ht="12.75">
      <c r="A21" s="329">
        <v>156</v>
      </c>
      <c r="B21" s="347" t="s">
        <v>71</v>
      </c>
      <c r="C21" s="348" t="s">
        <v>405</v>
      </c>
      <c r="D21" s="187" t="s">
        <v>406</v>
      </c>
      <c r="E21" s="187" t="s">
        <v>407</v>
      </c>
      <c r="F21" s="186"/>
      <c r="G21" s="186"/>
      <c r="H21" s="332"/>
      <c r="I21" s="333" t="s">
        <v>418</v>
      </c>
      <c r="J21" s="334" t="s">
        <v>281</v>
      </c>
      <c r="K21" s="335" t="s">
        <v>281</v>
      </c>
      <c r="L21" s="336" t="s">
        <v>281</v>
      </c>
      <c r="M21" s="337" t="s">
        <v>281</v>
      </c>
      <c r="N21" s="342"/>
      <c r="O21" s="336">
        <v>17</v>
      </c>
      <c r="P21" s="337">
        <v>23.97254901960785</v>
      </c>
      <c r="Q21" s="339"/>
      <c r="R21" s="340" t="s">
        <v>281</v>
      </c>
      <c r="S21" s="341" t="s">
        <v>281</v>
      </c>
      <c r="T21" s="341" t="s">
        <v>281</v>
      </c>
      <c r="U21" s="341" t="s">
        <v>281</v>
      </c>
      <c r="V21" s="341" t="s">
        <v>281</v>
      </c>
      <c r="W21" s="341" t="s">
        <v>281</v>
      </c>
      <c r="X21" s="341" t="s">
        <v>281</v>
      </c>
      <c r="Y21" s="341">
        <v>23.97254901960785</v>
      </c>
      <c r="Z21" s="341" t="s">
        <v>281</v>
      </c>
      <c r="AA21" s="341" t="s">
        <v>281</v>
      </c>
      <c r="AB21" s="341" t="s">
        <v>281</v>
      </c>
      <c r="AC21" s="341" t="s">
        <v>281</v>
      </c>
    </row>
    <row r="22" spans="1:29" s="57" customFormat="1" ht="12.75">
      <c r="A22" s="329">
        <v>125</v>
      </c>
      <c r="B22" s="330" t="s">
        <v>71</v>
      </c>
      <c r="C22" s="331" t="s">
        <v>365</v>
      </c>
      <c r="D22" s="187" t="s">
        <v>337</v>
      </c>
      <c r="E22" s="187"/>
      <c r="F22" s="343" t="s">
        <v>75</v>
      </c>
      <c r="G22" s="186"/>
      <c r="H22" s="332"/>
      <c r="I22" s="333" t="s">
        <v>157</v>
      </c>
      <c r="J22" s="334" t="s">
        <v>75</v>
      </c>
      <c r="K22" s="335" t="s">
        <v>281</v>
      </c>
      <c r="L22" s="336" t="s">
        <v>281</v>
      </c>
      <c r="M22" s="337" t="s">
        <v>281</v>
      </c>
      <c r="N22" s="342"/>
      <c r="O22" s="336">
        <v>18</v>
      </c>
      <c r="P22" s="337">
        <v>19.47757201646105</v>
      </c>
      <c r="Q22" s="339">
        <v>430.52242798353893</v>
      </c>
      <c r="R22" s="340" t="s">
        <v>281</v>
      </c>
      <c r="S22" s="341" t="s">
        <v>281</v>
      </c>
      <c r="T22" s="341" t="s">
        <v>281</v>
      </c>
      <c r="U22" s="341">
        <v>14.127572016460698</v>
      </c>
      <c r="V22" s="341" t="s">
        <v>281</v>
      </c>
      <c r="W22" s="341" t="s">
        <v>281</v>
      </c>
      <c r="X22" s="341" t="s">
        <v>281</v>
      </c>
      <c r="Y22" s="341" t="s">
        <v>281</v>
      </c>
      <c r="Z22" s="341">
        <v>5.350000000000352</v>
      </c>
      <c r="AA22" s="341" t="s">
        <v>281</v>
      </c>
      <c r="AB22" s="341" t="s">
        <v>281</v>
      </c>
      <c r="AC22" s="341" t="s">
        <v>281</v>
      </c>
    </row>
    <row r="23" spans="1:29" s="57" customFormat="1" ht="12.75">
      <c r="A23" s="329">
        <v>145</v>
      </c>
      <c r="B23" s="347" t="s">
        <v>71</v>
      </c>
      <c r="C23" s="348" t="s">
        <v>391</v>
      </c>
      <c r="D23" s="187" t="s">
        <v>392</v>
      </c>
      <c r="E23" s="187"/>
      <c r="F23" s="186"/>
      <c r="G23" s="186"/>
      <c r="H23" s="332"/>
      <c r="I23" s="333" t="s">
        <v>199</v>
      </c>
      <c r="J23" s="334" t="s">
        <v>281</v>
      </c>
      <c r="K23" s="335" t="s">
        <v>281</v>
      </c>
      <c r="L23" s="336" t="s">
        <v>281</v>
      </c>
      <c r="M23" s="337" t="s">
        <v>281</v>
      </c>
      <c r="N23" s="342"/>
      <c r="O23" s="336">
        <v>19</v>
      </c>
      <c r="P23" s="337">
        <v>15.662921348314429</v>
      </c>
      <c r="Q23" s="339"/>
      <c r="R23" s="340" t="s">
        <v>281</v>
      </c>
      <c r="S23" s="341">
        <v>15.662921348314429</v>
      </c>
      <c r="T23" s="341" t="s">
        <v>281</v>
      </c>
      <c r="U23" s="341" t="s">
        <v>281</v>
      </c>
      <c r="V23" s="341" t="s">
        <v>281</v>
      </c>
      <c r="W23" s="341" t="s">
        <v>281</v>
      </c>
      <c r="X23" s="341" t="s">
        <v>281</v>
      </c>
      <c r="Y23" s="341" t="s">
        <v>281</v>
      </c>
      <c r="Z23" s="341" t="s">
        <v>281</v>
      </c>
      <c r="AA23" s="341" t="s">
        <v>281</v>
      </c>
      <c r="AB23" s="341" t="s">
        <v>281</v>
      </c>
      <c r="AC23" s="341" t="s">
        <v>281</v>
      </c>
    </row>
    <row r="24" spans="1:29" s="57" customFormat="1" ht="12.75">
      <c r="A24" s="329">
        <v>118</v>
      </c>
      <c r="B24" s="330" t="s">
        <v>71</v>
      </c>
      <c r="C24" s="346" t="s">
        <v>350</v>
      </c>
      <c r="D24" s="187" t="s">
        <v>351</v>
      </c>
      <c r="E24" s="187"/>
      <c r="F24" s="343" t="s">
        <v>89</v>
      </c>
      <c r="G24" s="186" t="s">
        <v>90</v>
      </c>
      <c r="H24" s="332"/>
      <c r="I24" s="333" t="s">
        <v>96</v>
      </c>
      <c r="J24" s="334" t="s">
        <v>89</v>
      </c>
      <c r="K24" s="335" t="s">
        <v>90</v>
      </c>
      <c r="L24" s="336" t="s">
        <v>281</v>
      </c>
      <c r="M24" s="337" t="s">
        <v>281</v>
      </c>
      <c r="N24" s="342"/>
      <c r="O24" s="336">
        <v>20</v>
      </c>
      <c r="P24" s="337">
        <v>13.43242763243242</v>
      </c>
      <c r="Q24" s="339">
        <v>436.5675723675676</v>
      </c>
      <c r="R24" s="340" t="s">
        <v>281</v>
      </c>
      <c r="S24" s="341" t="s">
        <v>281</v>
      </c>
      <c r="T24" s="341" t="s">
        <v>281</v>
      </c>
      <c r="U24" s="341">
        <v>1</v>
      </c>
      <c r="V24" s="341" t="s">
        <v>281</v>
      </c>
      <c r="W24" s="341" t="s">
        <v>281</v>
      </c>
      <c r="X24" s="341" t="s">
        <v>281</v>
      </c>
      <c r="Y24" s="341" t="s">
        <v>281</v>
      </c>
      <c r="Z24" s="341" t="s">
        <v>281</v>
      </c>
      <c r="AA24" s="341" t="s">
        <v>281</v>
      </c>
      <c r="AB24" s="341" t="s">
        <v>281</v>
      </c>
      <c r="AC24" s="341">
        <v>12.43242763243242</v>
      </c>
    </row>
    <row r="25" spans="1:29" s="57" customFormat="1" ht="12.75">
      <c r="A25" s="329">
        <v>105</v>
      </c>
      <c r="B25" s="330" t="s">
        <v>71</v>
      </c>
      <c r="C25" s="331" t="s">
        <v>328</v>
      </c>
      <c r="D25" s="187" t="s">
        <v>329</v>
      </c>
      <c r="E25" s="187"/>
      <c r="F25" s="343"/>
      <c r="G25" s="186"/>
      <c r="H25" s="332"/>
      <c r="I25" s="333" t="s">
        <v>72</v>
      </c>
      <c r="J25" s="334" t="s">
        <v>281</v>
      </c>
      <c r="K25" s="335" t="s">
        <v>281</v>
      </c>
      <c r="L25" s="336" t="s">
        <v>281</v>
      </c>
      <c r="M25" s="337" t="s">
        <v>281</v>
      </c>
      <c r="N25" s="342"/>
      <c r="O25" s="336">
        <v>21</v>
      </c>
      <c r="P25" s="337">
        <v>9.700000000000115</v>
      </c>
      <c r="Q25" s="339">
        <v>440.3</v>
      </c>
      <c r="R25" s="340" t="s">
        <v>281</v>
      </c>
      <c r="S25" s="341" t="s">
        <v>281</v>
      </c>
      <c r="T25" s="341" t="s">
        <v>281</v>
      </c>
      <c r="U25" s="341" t="s">
        <v>281</v>
      </c>
      <c r="V25" s="341" t="s">
        <v>281</v>
      </c>
      <c r="W25" s="341">
        <v>9.700000000000115</v>
      </c>
      <c r="X25" s="341" t="s">
        <v>281</v>
      </c>
      <c r="Y25" s="341" t="s">
        <v>281</v>
      </c>
      <c r="Z25" s="341" t="s">
        <v>281</v>
      </c>
      <c r="AA25" s="341" t="s">
        <v>281</v>
      </c>
      <c r="AB25" s="341" t="s">
        <v>281</v>
      </c>
      <c r="AC25" s="341" t="s">
        <v>281</v>
      </c>
    </row>
    <row r="26" spans="1:29" s="362" customFormat="1" ht="12.75">
      <c r="A26" s="350">
        <v>130</v>
      </c>
      <c r="B26" s="351" t="s">
        <v>62</v>
      </c>
      <c r="C26" s="352" t="s">
        <v>372</v>
      </c>
      <c r="D26" s="164" t="s">
        <v>373</v>
      </c>
      <c r="E26" s="164"/>
      <c r="F26" s="190" t="s">
        <v>75</v>
      </c>
      <c r="G26" s="190"/>
      <c r="H26" s="353"/>
      <c r="I26" s="354" t="s">
        <v>81</v>
      </c>
      <c r="J26" s="355" t="s">
        <v>75</v>
      </c>
      <c r="K26" s="356" t="s">
        <v>281</v>
      </c>
      <c r="L26" s="170">
        <v>1</v>
      </c>
      <c r="M26" s="357">
        <v>251.72449477660862</v>
      </c>
      <c r="N26" s="358"/>
      <c r="O26" s="170"/>
      <c r="P26" s="357" t="s">
        <v>281</v>
      </c>
      <c r="Q26" s="359" t="s">
        <v>281</v>
      </c>
      <c r="R26" s="360">
        <v>30.40410958904117</v>
      </c>
      <c r="S26" s="361" t="s">
        <v>281</v>
      </c>
      <c r="T26" s="361">
        <v>35</v>
      </c>
      <c r="U26" s="361" t="s">
        <v>281</v>
      </c>
      <c r="V26" s="361">
        <v>27.538961038961048</v>
      </c>
      <c r="W26" s="361">
        <v>28.557894736841632</v>
      </c>
      <c r="X26" s="361">
        <v>35</v>
      </c>
      <c r="Y26" s="361">
        <v>25.22352941176477</v>
      </c>
      <c r="Z26" s="361">
        <v>35</v>
      </c>
      <c r="AA26" s="361" t="s">
        <v>281</v>
      </c>
      <c r="AB26" s="361">
        <v>35</v>
      </c>
      <c r="AC26" s="361" t="s">
        <v>281</v>
      </c>
    </row>
    <row r="27" spans="1:29" s="362" customFormat="1" ht="12.75">
      <c r="A27" s="350">
        <v>134</v>
      </c>
      <c r="B27" s="351" t="s">
        <v>62</v>
      </c>
      <c r="C27" s="352" t="s">
        <v>377</v>
      </c>
      <c r="D27" s="164" t="s">
        <v>378</v>
      </c>
      <c r="E27" s="164"/>
      <c r="F27" s="190" t="s">
        <v>75</v>
      </c>
      <c r="G27" s="190" t="s">
        <v>76</v>
      </c>
      <c r="H27" s="353"/>
      <c r="I27" s="354" t="s">
        <v>108</v>
      </c>
      <c r="J27" s="355" t="s">
        <v>75</v>
      </c>
      <c r="K27" s="356" t="s">
        <v>76</v>
      </c>
      <c r="L27" s="170">
        <v>2</v>
      </c>
      <c r="M27" s="357">
        <v>251.30486103559173</v>
      </c>
      <c r="N27" s="358"/>
      <c r="O27" s="170" t="s">
        <v>281</v>
      </c>
      <c r="P27" s="357" t="s">
        <v>281</v>
      </c>
      <c r="Q27" s="359" t="s">
        <v>281</v>
      </c>
      <c r="R27" s="360">
        <v>27.815068493150594</v>
      </c>
      <c r="S27" s="361" t="s">
        <v>281</v>
      </c>
      <c r="T27" s="361">
        <v>25.5931372549017</v>
      </c>
      <c r="U27" s="361" t="s">
        <v>281</v>
      </c>
      <c r="V27" s="361">
        <v>27.538961038961048</v>
      </c>
      <c r="W27" s="361">
        <v>31.321052631579207</v>
      </c>
      <c r="X27" s="361">
        <v>31.083700440528677</v>
      </c>
      <c r="Y27" s="361">
        <v>27.9529411764705</v>
      </c>
      <c r="Z27" s="361">
        <v>35</v>
      </c>
      <c r="AA27" s="361">
        <v>10</v>
      </c>
      <c r="AB27" s="361">
        <v>35</v>
      </c>
      <c r="AC27" s="361" t="s">
        <v>281</v>
      </c>
    </row>
    <row r="28" spans="1:29" s="362" customFormat="1" ht="12.75">
      <c r="A28" s="350">
        <v>119</v>
      </c>
      <c r="B28" s="351" t="s">
        <v>62</v>
      </c>
      <c r="C28" s="363" t="s">
        <v>352</v>
      </c>
      <c r="D28" s="164" t="s">
        <v>353</v>
      </c>
      <c r="E28" s="164" t="s">
        <v>354</v>
      </c>
      <c r="F28" s="364" t="s">
        <v>111</v>
      </c>
      <c r="G28" s="190" t="s">
        <v>76</v>
      </c>
      <c r="H28" s="353"/>
      <c r="I28" s="354" t="s">
        <v>411</v>
      </c>
      <c r="J28" s="355" t="s">
        <v>111</v>
      </c>
      <c r="K28" s="356" t="s">
        <v>76</v>
      </c>
      <c r="L28" s="170">
        <v>3</v>
      </c>
      <c r="M28" s="357">
        <v>219.8748847558276</v>
      </c>
      <c r="N28" s="358"/>
      <c r="O28" s="170" t="s">
        <v>281</v>
      </c>
      <c r="P28" s="357" t="s">
        <v>281</v>
      </c>
      <c r="Q28" s="359" t="s">
        <v>281</v>
      </c>
      <c r="R28" s="360">
        <v>22.849315068493247</v>
      </c>
      <c r="S28" s="361" t="s">
        <v>281</v>
      </c>
      <c r="T28" s="361">
        <v>25.593137254901915</v>
      </c>
      <c r="U28" s="361" t="s">
        <v>281</v>
      </c>
      <c r="V28" s="361" t="s">
        <v>281</v>
      </c>
      <c r="W28" s="361" t="s">
        <v>281</v>
      </c>
      <c r="X28" s="361">
        <v>35</v>
      </c>
      <c r="Y28" s="361">
        <v>35</v>
      </c>
      <c r="Z28" s="361">
        <v>35</v>
      </c>
      <c r="AA28" s="361" t="s">
        <v>281</v>
      </c>
      <c r="AB28" s="361">
        <v>35</v>
      </c>
      <c r="AC28" s="361">
        <v>31.43243243243243</v>
      </c>
    </row>
    <row r="29" spans="1:29" s="362" customFormat="1" ht="12.75">
      <c r="A29" s="350">
        <v>114</v>
      </c>
      <c r="B29" s="351" t="s">
        <v>62</v>
      </c>
      <c r="C29" s="363" t="s">
        <v>343</v>
      </c>
      <c r="D29" s="164" t="s">
        <v>322</v>
      </c>
      <c r="E29" s="164"/>
      <c r="F29" s="364" t="s">
        <v>75</v>
      </c>
      <c r="G29" s="190"/>
      <c r="H29" s="353"/>
      <c r="I29" s="354" t="s">
        <v>122</v>
      </c>
      <c r="J29" s="355" t="s">
        <v>75</v>
      </c>
      <c r="K29" s="356" t="s">
        <v>281</v>
      </c>
      <c r="L29" s="170">
        <v>4</v>
      </c>
      <c r="M29" s="357">
        <v>147.78161791760604</v>
      </c>
      <c r="N29" s="358"/>
      <c r="O29" s="170" t="s">
        <v>281</v>
      </c>
      <c r="P29" s="357" t="s">
        <v>281</v>
      </c>
      <c r="Q29" s="359" t="s">
        <v>281</v>
      </c>
      <c r="R29" s="360">
        <v>22.452054794520425</v>
      </c>
      <c r="S29" s="361" t="s">
        <v>281</v>
      </c>
      <c r="T29" s="361">
        <v>26.44607843137253</v>
      </c>
      <c r="U29" s="361" t="s">
        <v>281</v>
      </c>
      <c r="V29" s="361" t="s">
        <v>281</v>
      </c>
      <c r="W29" s="361">
        <v>24.3526315789475</v>
      </c>
      <c r="X29" s="361">
        <v>27.31718061674011</v>
      </c>
      <c r="Y29" s="361">
        <v>22.835294117647113</v>
      </c>
      <c r="Z29" s="361" t="s">
        <v>281</v>
      </c>
      <c r="AA29" s="361" t="s">
        <v>281</v>
      </c>
      <c r="AB29" s="361" t="s">
        <v>281</v>
      </c>
      <c r="AC29" s="361">
        <v>24.37837837837838</v>
      </c>
    </row>
    <row r="30" spans="1:29" s="362" customFormat="1" ht="12.75">
      <c r="A30" s="350">
        <v>101</v>
      </c>
      <c r="B30" s="351" t="s">
        <v>62</v>
      </c>
      <c r="C30" s="352" t="s">
        <v>318</v>
      </c>
      <c r="D30" s="164" t="s">
        <v>319</v>
      </c>
      <c r="E30" s="164" t="s">
        <v>320</v>
      </c>
      <c r="F30" s="364"/>
      <c r="G30" s="190" t="s">
        <v>64</v>
      </c>
      <c r="H30" s="353"/>
      <c r="I30" s="354" t="s">
        <v>408</v>
      </c>
      <c r="J30" s="355" t="s">
        <v>281</v>
      </c>
      <c r="K30" s="356" t="s">
        <v>64</v>
      </c>
      <c r="L30" s="170">
        <v>5</v>
      </c>
      <c r="M30" s="357">
        <v>129.4558823529409</v>
      </c>
      <c r="N30" s="358"/>
      <c r="O30" s="170" t="s">
        <v>281</v>
      </c>
      <c r="P30" s="357" t="s">
        <v>281</v>
      </c>
      <c r="Q30" s="359" t="s">
        <v>281</v>
      </c>
      <c r="R30" s="360">
        <v>35</v>
      </c>
      <c r="S30" s="361" t="s">
        <v>281</v>
      </c>
      <c r="T30" s="361">
        <v>24.4558823529409</v>
      </c>
      <c r="U30" s="361" t="s">
        <v>281</v>
      </c>
      <c r="V30" s="361">
        <v>35</v>
      </c>
      <c r="W30" s="361">
        <v>35</v>
      </c>
      <c r="X30" s="361" t="s">
        <v>281</v>
      </c>
      <c r="Y30" s="361" t="s">
        <v>281</v>
      </c>
      <c r="Z30" s="361" t="s">
        <v>281</v>
      </c>
      <c r="AA30" s="361" t="s">
        <v>281</v>
      </c>
      <c r="AB30" s="361" t="s">
        <v>281</v>
      </c>
      <c r="AC30" s="361" t="s">
        <v>281</v>
      </c>
    </row>
    <row r="31" spans="1:29" s="362" customFormat="1" ht="12.75">
      <c r="A31" s="350">
        <v>143</v>
      </c>
      <c r="B31" s="365" t="s">
        <v>62</v>
      </c>
      <c r="C31" s="363" t="s">
        <v>380</v>
      </c>
      <c r="D31" s="164" t="s">
        <v>388</v>
      </c>
      <c r="E31" s="164"/>
      <c r="F31" s="190" t="s">
        <v>75</v>
      </c>
      <c r="G31" s="190"/>
      <c r="H31" s="353"/>
      <c r="I31" s="354" t="s">
        <v>191</v>
      </c>
      <c r="J31" s="355" t="s">
        <v>75</v>
      </c>
      <c r="K31" s="356" t="s">
        <v>281</v>
      </c>
      <c r="L31" s="170">
        <v>6</v>
      </c>
      <c r="M31" s="357">
        <v>127.81473647880658</v>
      </c>
      <c r="N31" s="358"/>
      <c r="O31" s="170" t="s">
        <v>281</v>
      </c>
      <c r="P31" s="357" t="s">
        <v>281</v>
      </c>
      <c r="Q31" s="359" t="s">
        <v>281</v>
      </c>
      <c r="R31" s="360">
        <v>22.452054794520826</v>
      </c>
      <c r="S31" s="361" t="s">
        <v>281</v>
      </c>
      <c r="T31" s="361">
        <v>24.882352941176084</v>
      </c>
      <c r="U31" s="361" t="s">
        <v>281</v>
      </c>
      <c r="V31" s="361" t="s">
        <v>281</v>
      </c>
      <c r="W31" s="361" t="s">
        <v>281</v>
      </c>
      <c r="X31" s="361">
        <v>20.801762114537404</v>
      </c>
      <c r="Y31" s="361" t="s">
        <v>281</v>
      </c>
      <c r="Z31" s="361">
        <v>21.67857142857212</v>
      </c>
      <c r="AA31" s="361" t="s">
        <v>281</v>
      </c>
      <c r="AB31" s="361">
        <v>35</v>
      </c>
      <c r="AC31" s="361">
        <v>2.999995200000134</v>
      </c>
    </row>
    <row r="32" spans="1:29" s="362" customFormat="1" ht="12.75">
      <c r="A32" s="350">
        <v>144</v>
      </c>
      <c r="B32" s="366" t="s">
        <v>62</v>
      </c>
      <c r="C32" s="367" t="s">
        <v>389</v>
      </c>
      <c r="D32" s="164" t="s">
        <v>390</v>
      </c>
      <c r="E32" s="164"/>
      <c r="F32" s="190" t="s">
        <v>52</v>
      </c>
      <c r="G32" s="190"/>
      <c r="H32" s="353"/>
      <c r="I32" s="354" t="s">
        <v>197</v>
      </c>
      <c r="J32" s="355" t="s">
        <v>52</v>
      </c>
      <c r="K32" s="356" t="s">
        <v>281</v>
      </c>
      <c r="L32" s="170">
        <v>7</v>
      </c>
      <c r="M32" s="357">
        <v>113.93999348237512</v>
      </c>
      <c r="N32" s="358"/>
      <c r="O32" s="170" t="s">
        <v>281</v>
      </c>
      <c r="P32" s="357" t="s">
        <v>281</v>
      </c>
      <c r="Q32" s="359" t="s">
        <v>281</v>
      </c>
      <c r="R32" s="360">
        <v>15.500000000000625</v>
      </c>
      <c r="S32" s="361" t="s">
        <v>281</v>
      </c>
      <c r="T32" s="361" t="s">
        <v>281</v>
      </c>
      <c r="U32" s="361" t="s">
        <v>281</v>
      </c>
      <c r="V32" s="361" t="s">
        <v>281</v>
      </c>
      <c r="W32" s="361" t="s">
        <v>281</v>
      </c>
      <c r="X32" s="361">
        <v>28.955947136563772</v>
      </c>
      <c r="Y32" s="361">
        <v>25.109803921568616</v>
      </c>
      <c r="Z32" s="361">
        <v>16.94999999999967</v>
      </c>
      <c r="AA32" s="361">
        <v>15</v>
      </c>
      <c r="AB32" s="361">
        <v>12.42424242424243</v>
      </c>
      <c r="AC32" s="361" t="s">
        <v>281</v>
      </c>
    </row>
    <row r="33" spans="1:29" s="362" customFormat="1" ht="12.75">
      <c r="A33" s="350">
        <v>129</v>
      </c>
      <c r="B33" s="351" t="s">
        <v>62</v>
      </c>
      <c r="C33" s="363" t="s">
        <v>371</v>
      </c>
      <c r="D33" s="164" t="s">
        <v>322</v>
      </c>
      <c r="E33" s="164"/>
      <c r="F33" s="190" t="s">
        <v>75</v>
      </c>
      <c r="G33" s="190"/>
      <c r="H33" s="353"/>
      <c r="I33" s="354" t="s">
        <v>86</v>
      </c>
      <c r="J33" s="355" t="s">
        <v>75</v>
      </c>
      <c r="K33" s="356" t="s">
        <v>281</v>
      </c>
      <c r="L33" s="170">
        <v>8</v>
      </c>
      <c r="M33" s="357">
        <v>110.63347997473676</v>
      </c>
      <c r="N33" s="358"/>
      <c r="O33" s="170" t="s">
        <v>281</v>
      </c>
      <c r="P33" s="357" t="s">
        <v>281</v>
      </c>
      <c r="Q33" s="359" t="s">
        <v>281</v>
      </c>
      <c r="R33" s="360">
        <v>20.465753424657667</v>
      </c>
      <c r="S33" s="361" t="s">
        <v>281</v>
      </c>
      <c r="T33" s="361">
        <v>26.303921568627157</v>
      </c>
      <c r="U33" s="361" t="s">
        <v>281</v>
      </c>
      <c r="V33" s="361" t="s">
        <v>281</v>
      </c>
      <c r="W33" s="361" t="s">
        <v>281</v>
      </c>
      <c r="X33" s="361" t="s">
        <v>281</v>
      </c>
      <c r="Y33" s="361">
        <v>32.4313725490195</v>
      </c>
      <c r="Z33" s="361" t="s">
        <v>281</v>
      </c>
      <c r="AA33" s="361" t="s">
        <v>281</v>
      </c>
      <c r="AB33" s="361" t="s">
        <v>281</v>
      </c>
      <c r="AC33" s="361">
        <v>31.43243243243243</v>
      </c>
    </row>
    <row r="34" spans="1:29" s="362" customFormat="1" ht="12.75">
      <c r="A34" s="350">
        <v>138</v>
      </c>
      <c r="B34" s="351" t="s">
        <v>62</v>
      </c>
      <c r="C34" s="352" t="s">
        <v>383</v>
      </c>
      <c r="D34" s="164" t="s">
        <v>384</v>
      </c>
      <c r="E34" s="164"/>
      <c r="F34" s="190" t="s">
        <v>75</v>
      </c>
      <c r="G34" s="190"/>
      <c r="H34" s="353"/>
      <c r="I34" s="354" t="s">
        <v>125</v>
      </c>
      <c r="J34" s="355" t="s">
        <v>75</v>
      </c>
      <c r="K34" s="356" t="s">
        <v>281</v>
      </c>
      <c r="L34" s="170">
        <v>9</v>
      </c>
      <c r="M34" s="357">
        <v>105.86625141144424</v>
      </c>
      <c r="N34" s="358"/>
      <c r="O34" s="170" t="s">
        <v>281</v>
      </c>
      <c r="P34" s="357" t="s">
        <v>281</v>
      </c>
      <c r="Q34" s="359" t="s">
        <v>281</v>
      </c>
      <c r="R34" s="360">
        <v>17.287671232876995</v>
      </c>
      <c r="S34" s="361" t="s">
        <v>281</v>
      </c>
      <c r="T34" s="361">
        <v>25.450980392156566</v>
      </c>
      <c r="U34" s="361" t="s">
        <v>281</v>
      </c>
      <c r="V34" s="361" t="s">
        <v>281</v>
      </c>
      <c r="W34" s="361" t="s">
        <v>281</v>
      </c>
      <c r="X34" s="361">
        <v>25.656387665198206</v>
      </c>
      <c r="Y34" s="361" t="s">
        <v>281</v>
      </c>
      <c r="Z34" s="361">
        <v>5.350000000000352</v>
      </c>
      <c r="AA34" s="361" t="s">
        <v>281</v>
      </c>
      <c r="AB34" s="361">
        <v>32.121212121212125</v>
      </c>
      <c r="AC34" s="361" t="s">
        <v>281</v>
      </c>
    </row>
    <row r="35" spans="1:29" s="368" customFormat="1" ht="12.75">
      <c r="A35" s="350">
        <v>150</v>
      </c>
      <c r="B35" s="366" t="s">
        <v>62</v>
      </c>
      <c r="C35" s="367" t="s">
        <v>343</v>
      </c>
      <c r="D35" s="164" t="s">
        <v>369</v>
      </c>
      <c r="E35" s="164"/>
      <c r="F35" s="190" t="s">
        <v>52</v>
      </c>
      <c r="G35" s="190"/>
      <c r="H35" s="353"/>
      <c r="I35" s="354" t="s">
        <v>221</v>
      </c>
      <c r="J35" s="355" t="s">
        <v>52</v>
      </c>
      <c r="K35" s="356" t="s">
        <v>281</v>
      </c>
      <c r="L35" s="170">
        <v>10</v>
      </c>
      <c r="M35" s="357">
        <v>98.16334817467236</v>
      </c>
      <c r="N35" s="358"/>
      <c r="O35" s="170" t="s">
        <v>281</v>
      </c>
      <c r="P35" s="357" t="s">
        <v>281</v>
      </c>
      <c r="Q35" s="359" t="s">
        <v>281</v>
      </c>
      <c r="R35" s="360" t="s">
        <v>281</v>
      </c>
      <c r="S35" s="361" t="s">
        <v>281</v>
      </c>
      <c r="T35" s="361" t="s">
        <v>281</v>
      </c>
      <c r="U35" s="361" t="s">
        <v>281</v>
      </c>
      <c r="V35" s="361" t="s">
        <v>281</v>
      </c>
      <c r="W35" s="361" t="s">
        <v>281</v>
      </c>
      <c r="X35" s="361">
        <v>27.31718061674011</v>
      </c>
      <c r="Y35" s="361">
        <v>27.043137254901936</v>
      </c>
      <c r="Z35" s="361" t="s">
        <v>281</v>
      </c>
      <c r="AA35" s="361">
        <v>15</v>
      </c>
      <c r="AB35" s="361">
        <v>28.803030303030308</v>
      </c>
      <c r="AC35" s="361" t="s">
        <v>281</v>
      </c>
    </row>
    <row r="36" spans="1:29" s="362" customFormat="1" ht="12.75">
      <c r="A36" s="350">
        <v>102</v>
      </c>
      <c r="B36" s="351" t="s">
        <v>62</v>
      </c>
      <c r="C36" s="352" t="s">
        <v>321</v>
      </c>
      <c r="D36" s="164" t="s">
        <v>322</v>
      </c>
      <c r="E36" s="164" t="s">
        <v>323</v>
      </c>
      <c r="F36" s="364"/>
      <c r="G36" s="190" t="s">
        <v>64</v>
      </c>
      <c r="H36" s="353"/>
      <c r="I36" s="354" t="s">
        <v>409</v>
      </c>
      <c r="J36" s="355" t="s">
        <v>281</v>
      </c>
      <c r="K36" s="356" t="s">
        <v>64</v>
      </c>
      <c r="L36" s="170">
        <v>11</v>
      </c>
      <c r="M36" s="357">
        <v>97.66411496105273</v>
      </c>
      <c r="N36" s="358"/>
      <c r="O36" s="170" t="s">
        <v>281</v>
      </c>
      <c r="P36" s="357" t="s">
        <v>281</v>
      </c>
      <c r="Q36" s="359" t="s">
        <v>281</v>
      </c>
      <c r="R36" s="360">
        <v>32.801369863013754</v>
      </c>
      <c r="S36" s="361" t="s">
        <v>281</v>
      </c>
      <c r="T36" s="361">
        <v>29.862745098038975</v>
      </c>
      <c r="U36" s="361" t="s">
        <v>281</v>
      </c>
      <c r="V36" s="361">
        <v>35</v>
      </c>
      <c r="W36" s="361" t="s">
        <v>281</v>
      </c>
      <c r="X36" s="361" t="s">
        <v>281</v>
      </c>
      <c r="Y36" s="361" t="s">
        <v>281</v>
      </c>
      <c r="Z36" s="361" t="s">
        <v>281</v>
      </c>
      <c r="AA36" s="361" t="s">
        <v>281</v>
      </c>
      <c r="AB36" s="361" t="s">
        <v>281</v>
      </c>
      <c r="AC36" s="361" t="s">
        <v>281</v>
      </c>
    </row>
    <row r="37" spans="1:29" s="362" customFormat="1" ht="12.75">
      <c r="A37" s="350">
        <v>123</v>
      </c>
      <c r="B37" s="351" t="s">
        <v>62</v>
      </c>
      <c r="C37" s="352" t="s">
        <v>362</v>
      </c>
      <c r="D37" s="164" t="s">
        <v>353</v>
      </c>
      <c r="E37" s="164"/>
      <c r="F37" s="364" t="s">
        <v>75</v>
      </c>
      <c r="G37" s="190" t="s">
        <v>79</v>
      </c>
      <c r="H37" s="353"/>
      <c r="I37" s="354" t="s">
        <v>78</v>
      </c>
      <c r="J37" s="355" t="s">
        <v>75</v>
      </c>
      <c r="K37" s="356" t="s">
        <v>79</v>
      </c>
      <c r="L37" s="170">
        <v>12</v>
      </c>
      <c r="M37" s="357">
        <v>95.13250174719475</v>
      </c>
      <c r="N37" s="358"/>
      <c r="O37" s="170" t="s">
        <v>281</v>
      </c>
      <c r="P37" s="357" t="s">
        <v>281</v>
      </c>
      <c r="Q37" s="359" t="s">
        <v>281</v>
      </c>
      <c r="R37" s="360" t="s">
        <v>281</v>
      </c>
      <c r="S37" s="361" t="s">
        <v>281</v>
      </c>
      <c r="T37" s="361">
        <v>32.00490196078407</v>
      </c>
      <c r="U37" s="361" t="s">
        <v>281</v>
      </c>
      <c r="V37" s="361" t="s">
        <v>281</v>
      </c>
      <c r="W37" s="361" t="s">
        <v>281</v>
      </c>
      <c r="X37" s="361">
        <v>25.656387665198206</v>
      </c>
      <c r="Y37" s="361" t="s">
        <v>281</v>
      </c>
      <c r="Z37" s="361">
        <v>5.350000000000352</v>
      </c>
      <c r="AA37" s="361" t="s">
        <v>281</v>
      </c>
      <c r="AB37" s="361">
        <v>32.121212121212125</v>
      </c>
      <c r="AC37" s="361" t="s">
        <v>281</v>
      </c>
    </row>
    <row r="38" spans="1:29" s="362" customFormat="1" ht="12.75">
      <c r="A38" s="350">
        <v>132</v>
      </c>
      <c r="B38" s="351" t="s">
        <v>62</v>
      </c>
      <c r="C38" s="352" t="s">
        <v>375</v>
      </c>
      <c r="D38" s="164" t="s">
        <v>319</v>
      </c>
      <c r="E38" s="164"/>
      <c r="F38" s="190" t="s">
        <v>52</v>
      </c>
      <c r="G38" s="190"/>
      <c r="H38" s="353"/>
      <c r="I38" s="354" t="s">
        <v>120</v>
      </c>
      <c r="J38" s="355" t="s">
        <v>52</v>
      </c>
      <c r="K38" s="356" t="s">
        <v>281</v>
      </c>
      <c r="L38" s="170">
        <v>13</v>
      </c>
      <c r="M38" s="357">
        <v>93.60451044308431</v>
      </c>
      <c r="N38" s="358"/>
      <c r="O38" s="170" t="s">
        <v>281</v>
      </c>
      <c r="P38" s="357" t="s">
        <v>281</v>
      </c>
      <c r="Q38" s="359" t="s">
        <v>281</v>
      </c>
      <c r="R38" s="360">
        <v>19.86986301369858</v>
      </c>
      <c r="S38" s="361" t="s">
        <v>281</v>
      </c>
      <c r="T38" s="361" t="s">
        <v>281</v>
      </c>
      <c r="U38" s="361" t="s">
        <v>281</v>
      </c>
      <c r="V38" s="361" t="s">
        <v>281</v>
      </c>
      <c r="W38" s="361">
        <v>23.589473684210663</v>
      </c>
      <c r="X38" s="361" t="s">
        <v>281</v>
      </c>
      <c r="Y38" s="361" t="s">
        <v>281</v>
      </c>
      <c r="Z38" s="361">
        <v>29.685714285715616</v>
      </c>
      <c r="AA38" s="361" t="s">
        <v>281</v>
      </c>
      <c r="AB38" s="361" t="s">
        <v>281</v>
      </c>
      <c r="AC38" s="361">
        <v>20.45945945945946</v>
      </c>
    </row>
    <row r="39" spans="1:29" s="362" customFormat="1" ht="12.75">
      <c r="A39" s="350">
        <v>106</v>
      </c>
      <c r="B39" s="351" t="s">
        <v>62</v>
      </c>
      <c r="C39" s="352" t="s">
        <v>330</v>
      </c>
      <c r="D39" s="164" t="s">
        <v>331</v>
      </c>
      <c r="E39" s="164"/>
      <c r="F39" s="364"/>
      <c r="G39" s="190"/>
      <c r="H39" s="353"/>
      <c r="I39" s="354" t="s">
        <v>177</v>
      </c>
      <c r="J39" s="355" t="s">
        <v>281</v>
      </c>
      <c r="K39" s="356" t="s">
        <v>281</v>
      </c>
      <c r="L39" s="170">
        <v>14</v>
      </c>
      <c r="M39" s="357">
        <v>87.68884602515637</v>
      </c>
      <c r="N39" s="358"/>
      <c r="O39" s="170" t="s">
        <v>281</v>
      </c>
      <c r="P39" s="357" t="s">
        <v>281</v>
      </c>
      <c r="Q39" s="359" t="s">
        <v>281</v>
      </c>
      <c r="R39" s="360">
        <v>13.315068493150333</v>
      </c>
      <c r="S39" s="361" t="s">
        <v>281</v>
      </c>
      <c r="T39" s="361" t="s">
        <v>281</v>
      </c>
      <c r="U39" s="361" t="s">
        <v>281</v>
      </c>
      <c r="V39" s="361">
        <v>6.46103896103956</v>
      </c>
      <c r="W39" s="361">
        <v>12.905263157894552</v>
      </c>
      <c r="X39" s="361">
        <v>21.440528634361176</v>
      </c>
      <c r="Y39" s="361">
        <v>25.109803921568634</v>
      </c>
      <c r="Z39" s="361">
        <v>8.4571428571421</v>
      </c>
      <c r="AA39" s="361" t="s">
        <v>281</v>
      </c>
      <c r="AB39" s="361" t="s">
        <v>281</v>
      </c>
      <c r="AC39" s="361" t="s">
        <v>281</v>
      </c>
    </row>
    <row r="40" spans="1:29" s="362" customFormat="1" ht="12.75">
      <c r="A40" s="350">
        <v>108</v>
      </c>
      <c r="B40" s="351" t="s">
        <v>62</v>
      </c>
      <c r="C40" s="352" t="s">
        <v>334</v>
      </c>
      <c r="D40" s="164" t="s">
        <v>335</v>
      </c>
      <c r="E40" s="164"/>
      <c r="F40" s="364"/>
      <c r="G40" s="190"/>
      <c r="H40" s="353"/>
      <c r="I40" s="354" t="s">
        <v>164</v>
      </c>
      <c r="J40" s="355" t="s">
        <v>281</v>
      </c>
      <c r="K40" s="356" t="s">
        <v>281</v>
      </c>
      <c r="L40" s="170">
        <v>15</v>
      </c>
      <c r="M40" s="357">
        <v>72.7979326984259</v>
      </c>
      <c r="N40" s="358"/>
      <c r="O40" s="170" t="s">
        <v>281</v>
      </c>
      <c r="P40" s="357" t="s">
        <v>281</v>
      </c>
      <c r="Q40" s="359" t="s">
        <v>281</v>
      </c>
      <c r="R40" s="360">
        <v>11.726027397260003</v>
      </c>
      <c r="S40" s="361" t="s">
        <v>281</v>
      </c>
      <c r="T40" s="361">
        <v>17.348039215686114</v>
      </c>
      <c r="U40" s="361" t="s">
        <v>281</v>
      </c>
      <c r="V40" s="361" t="s">
        <v>281</v>
      </c>
      <c r="W40" s="361">
        <v>9.852631578947202</v>
      </c>
      <c r="X40" s="361" t="s">
        <v>281</v>
      </c>
      <c r="Y40" s="361">
        <v>23.06274509803927</v>
      </c>
      <c r="Z40" s="361">
        <v>8.4571428571421</v>
      </c>
      <c r="AA40" s="361" t="s">
        <v>281</v>
      </c>
      <c r="AB40" s="361" t="s">
        <v>281</v>
      </c>
      <c r="AC40" s="361">
        <v>2.3513465513512006</v>
      </c>
    </row>
    <row r="41" spans="1:29" s="362" customFormat="1" ht="12.75">
      <c r="A41" s="350">
        <v>136</v>
      </c>
      <c r="B41" s="365" t="s">
        <v>62</v>
      </c>
      <c r="C41" s="363" t="s">
        <v>380</v>
      </c>
      <c r="D41" s="164" t="s">
        <v>378</v>
      </c>
      <c r="E41" s="164"/>
      <c r="F41" s="190" t="s">
        <v>75</v>
      </c>
      <c r="G41" s="190"/>
      <c r="H41" s="353"/>
      <c r="I41" s="354" t="s">
        <v>127</v>
      </c>
      <c r="J41" s="355" t="s">
        <v>75</v>
      </c>
      <c r="K41" s="356" t="s">
        <v>281</v>
      </c>
      <c r="L41" s="170">
        <v>16</v>
      </c>
      <c r="M41" s="357">
        <v>64.34687306821837</v>
      </c>
      <c r="N41" s="358"/>
      <c r="O41" s="170" t="s">
        <v>281</v>
      </c>
      <c r="P41" s="357" t="s">
        <v>281</v>
      </c>
      <c r="Q41" s="359" t="s">
        <v>281</v>
      </c>
      <c r="R41" s="360">
        <v>11.527397260274002</v>
      </c>
      <c r="S41" s="361" t="s">
        <v>281</v>
      </c>
      <c r="T41" s="361">
        <v>9.955882352940604</v>
      </c>
      <c r="U41" s="361" t="s">
        <v>281</v>
      </c>
      <c r="V41" s="361" t="s">
        <v>281</v>
      </c>
      <c r="W41" s="361" t="s">
        <v>281</v>
      </c>
      <c r="X41" s="361">
        <v>21.185022026431653</v>
      </c>
      <c r="Y41" s="361" t="s">
        <v>281</v>
      </c>
      <c r="Z41" s="361">
        <v>21.67857142857212</v>
      </c>
      <c r="AA41" s="361" t="s">
        <v>281</v>
      </c>
      <c r="AB41" s="361" t="s">
        <v>281</v>
      </c>
      <c r="AC41" s="361" t="s">
        <v>281</v>
      </c>
    </row>
    <row r="42" spans="1:29" s="362" customFormat="1" ht="12.75">
      <c r="A42" s="350">
        <v>117</v>
      </c>
      <c r="B42" s="351" t="s">
        <v>62</v>
      </c>
      <c r="C42" s="363" t="s">
        <v>348</v>
      </c>
      <c r="D42" s="164" t="s">
        <v>349</v>
      </c>
      <c r="E42" s="164"/>
      <c r="F42" s="364" t="s">
        <v>89</v>
      </c>
      <c r="G42" s="190" t="s">
        <v>90</v>
      </c>
      <c r="H42" s="353"/>
      <c r="I42" s="354" t="s">
        <v>88</v>
      </c>
      <c r="J42" s="355" t="s">
        <v>89</v>
      </c>
      <c r="K42" s="356" t="s">
        <v>90</v>
      </c>
      <c r="L42" s="170">
        <v>17</v>
      </c>
      <c r="M42" s="357">
        <v>60.36520951668433</v>
      </c>
      <c r="N42" s="358"/>
      <c r="O42" s="170" t="s">
        <v>281</v>
      </c>
      <c r="P42" s="357" t="s">
        <v>281</v>
      </c>
      <c r="Q42" s="359" t="s">
        <v>281</v>
      </c>
      <c r="R42" s="360">
        <v>1</v>
      </c>
      <c r="S42" s="361" t="s">
        <v>281</v>
      </c>
      <c r="T42" s="361">
        <v>1</v>
      </c>
      <c r="U42" s="361" t="s">
        <v>281</v>
      </c>
      <c r="V42" s="361" t="s">
        <v>281</v>
      </c>
      <c r="W42" s="361" t="s">
        <v>281</v>
      </c>
      <c r="X42" s="361" t="s">
        <v>281</v>
      </c>
      <c r="Y42" s="361">
        <v>10.780392156862739</v>
      </c>
      <c r="Z42" s="361">
        <v>2.139285714285239</v>
      </c>
      <c r="AA42" s="361" t="s">
        <v>281</v>
      </c>
      <c r="AB42" s="361">
        <v>32.121212121212125</v>
      </c>
      <c r="AC42" s="361">
        <v>13.324319524324226</v>
      </c>
    </row>
    <row r="43" spans="1:29" s="368" customFormat="1" ht="12.75">
      <c r="A43" s="350">
        <v>149</v>
      </c>
      <c r="B43" s="366" t="s">
        <v>62</v>
      </c>
      <c r="C43" s="367" t="s">
        <v>397</v>
      </c>
      <c r="D43" s="164" t="s">
        <v>353</v>
      </c>
      <c r="E43" s="164"/>
      <c r="F43" s="190"/>
      <c r="G43" s="190"/>
      <c r="H43" s="353"/>
      <c r="I43" s="354" t="s">
        <v>209</v>
      </c>
      <c r="J43" s="355" t="s">
        <v>281</v>
      </c>
      <c r="K43" s="356" t="s">
        <v>281</v>
      </c>
      <c r="L43" s="170">
        <v>18</v>
      </c>
      <c r="M43" s="357">
        <v>58.477515764014655</v>
      </c>
      <c r="N43" s="358"/>
      <c r="O43" s="170" t="s">
        <v>281</v>
      </c>
      <c r="P43" s="357" t="s">
        <v>281</v>
      </c>
      <c r="Q43" s="359" t="s">
        <v>281</v>
      </c>
      <c r="R43" s="360" t="s">
        <v>281</v>
      </c>
      <c r="S43" s="361" t="s">
        <v>281</v>
      </c>
      <c r="T43" s="361" t="s">
        <v>281</v>
      </c>
      <c r="U43" s="361" t="s">
        <v>281</v>
      </c>
      <c r="V43" s="361" t="s">
        <v>281</v>
      </c>
      <c r="W43" s="361" t="s">
        <v>281</v>
      </c>
      <c r="X43" s="361">
        <v>28.955947136563772</v>
      </c>
      <c r="Y43" s="361">
        <v>29.521568627450886</v>
      </c>
      <c r="Z43" s="361" t="s">
        <v>281</v>
      </c>
      <c r="AA43" s="361" t="s">
        <v>281</v>
      </c>
      <c r="AB43" s="361" t="s">
        <v>281</v>
      </c>
      <c r="AC43" s="361" t="s">
        <v>281</v>
      </c>
    </row>
    <row r="44" spans="1:29" s="362" customFormat="1" ht="12.75">
      <c r="A44" s="350">
        <v>110</v>
      </c>
      <c r="B44" s="351" t="s">
        <v>62</v>
      </c>
      <c r="C44" s="352" t="s">
        <v>338</v>
      </c>
      <c r="D44" s="164" t="s">
        <v>319</v>
      </c>
      <c r="E44" s="164"/>
      <c r="F44" s="364"/>
      <c r="G44" s="190"/>
      <c r="H44" s="353"/>
      <c r="I44" s="354" t="s">
        <v>175</v>
      </c>
      <c r="J44" s="355" t="s">
        <v>281</v>
      </c>
      <c r="K44" s="356" t="s">
        <v>281</v>
      </c>
      <c r="L44" s="170">
        <v>19</v>
      </c>
      <c r="M44" s="357">
        <v>57.61898442514598</v>
      </c>
      <c r="N44" s="358"/>
      <c r="O44" s="170" t="s">
        <v>281</v>
      </c>
      <c r="P44" s="357" t="s">
        <v>281</v>
      </c>
      <c r="Q44" s="359" t="s">
        <v>281</v>
      </c>
      <c r="R44" s="360">
        <v>21.260273972603148</v>
      </c>
      <c r="S44" s="361" t="s">
        <v>281</v>
      </c>
      <c r="T44" s="361" t="s">
        <v>281</v>
      </c>
      <c r="U44" s="361" t="s">
        <v>281</v>
      </c>
      <c r="V44" s="361">
        <v>6.46103896103956</v>
      </c>
      <c r="W44" s="361" t="s">
        <v>281</v>
      </c>
      <c r="X44" s="361">
        <v>21.440528634361176</v>
      </c>
      <c r="Y44" s="361" t="s">
        <v>281</v>
      </c>
      <c r="Z44" s="361">
        <v>8.4571428571421</v>
      </c>
      <c r="AA44" s="361" t="s">
        <v>281</v>
      </c>
      <c r="AB44" s="361" t="s">
        <v>281</v>
      </c>
      <c r="AC44" s="361" t="s">
        <v>281</v>
      </c>
    </row>
    <row r="45" spans="1:29" s="362" customFormat="1" ht="12.75">
      <c r="A45" s="350">
        <v>112</v>
      </c>
      <c r="B45" s="351" t="s">
        <v>62</v>
      </c>
      <c r="C45" s="363" t="s">
        <v>340</v>
      </c>
      <c r="D45" s="164" t="s">
        <v>341</v>
      </c>
      <c r="E45" s="164" t="s">
        <v>342</v>
      </c>
      <c r="F45" s="364"/>
      <c r="G45" s="190"/>
      <c r="H45" s="353"/>
      <c r="I45" s="354" t="s">
        <v>410</v>
      </c>
      <c r="J45" s="355" t="s">
        <v>281</v>
      </c>
      <c r="K45" s="356" t="s">
        <v>281</v>
      </c>
      <c r="L45" s="170">
        <v>20</v>
      </c>
      <c r="M45" s="357">
        <v>56.53725490196078</v>
      </c>
      <c r="N45" s="358"/>
      <c r="O45" s="170" t="s">
        <v>281</v>
      </c>
      <c r="P45" s="357" t="s">
        <v>281</v>
      </c>
      <c r="Q45" s="359" t="s">
        <v>281</v>
      </c>
      <c r="R45" s="360">
        <v>1</v>
      </c>
      <c r="S45" s="361" t="s">
        <v>281</v>
      </c>
      <c r="T45" s="361">
        <v>1</v>
      </c>
      <c r="U45" s="361" t="s">
        <v>281</v>
      </c>
      <c r="V45" s="361" t="s">
        <v>281</v>
      </c>
      <c r="W45" s="361" t="s">
        <v>281</v>
      </c>
      <c r="X45" s="361" t="s">
        <v>281</v>
      </c>
      <c r="Y45" s="361">
        <v>19.537254901960782</v>
      </c>
      <c r="Z45" s="361" t="s">
        <v>281</v>
      </c>
      <c r="AA45" s="361" t="s">
        <v>281</v>
      </c>
      <c r="AB45" s="361" t="s">
        <v>281</v>
      </c>
      <c r="AC45" s="361">
        <v>35</v>
      </c>
    </row>
    <row r="46" spans="1:29" s="368" customFormat="1" ht="12.75">
      <c r="A46" s="350">
        <v>154</v>
      </c>
      <c r="B46" s="366" t="s">
        <v>62</v>
      </c>
      <c r="C46" s="367" t="s">
        <v>402</v>
      </c>
      <c r="D46" s="164" t="s">
        <v>322</v>
      </c>
      <c r="E46" s="164"/>
      <c r="F46" s="190" t="s">
        <v>52</v>
      </c>
      <c r="G46" s="190"/>
      <c r="H46" s="353"/>
      <c r="I46" s="354" t="s">
        <v>232</v>
      </c>
      <c r="J46" s="355" t="s">
        <v>52</v>
      </c>
      <c r="K46" s="356" t="s">
        <v>281</v>
      </c>
      <c r="L46" s="170">
        <v>21</v>
      </c>
      <c r="M46" s="357">
        <v>55.09818448805231</v>
      </c>
      <c r="N46" s="358"/>
      <c r="O46" s="170" t="s">
        <v>281</v>
      </c>
      <c r="P46" s="357" t="s">
        <v>281</v>
      </c>
      <c r="Q46" s="359" t="s">
        <v>281</v>
      </c>
      <c r="R46" s="360" t="s">
        <v>281</v>
      </c>
      <c r="S46" s="361" t="s">
        <v>281</v>
      </c>
      <c r="T46" s="361" t="s">
        <v>281</v>
      </c>
      <c r="U46" s="361" t="s">
        <v>281</v>
      </c>
      <c r="V46" s="361" t="s">
        <v>281</v>
      </c>
      <c r="W46" s="361" t="s">
        <v>281</v>
      </c>
      <c r="X46" s="361">
        <v>26.295154185022003</v>
      </c>
      <c r="Y46" s="361" t="s">
        <v>281</v>
      </c>
      <c r="Z46" s="361" t="s">
        <v>281</v>
      </c>
      <c r="AA46" s="361" t="s">
        <v>281</v>
      </c>
      <c r="AB46" s="361">
        <v>28.803030303030308</v>
      </c>
      <c r="AC46" s="361" t="s">
        <v>281</v>
      </c>
    </row>
    <row r="47" spans="1:29" s="368" customFormat="1" ht="12.75">
      <c r="A47" s="350">
        <v>153</v>
      </c>
      <c r="B47" s="366" t="s">
        <v>62</v>
      </c>
      <c r="C47" s="367" t="s">
        <v>401</v>
      </c>
      <c r="D47" s="164" t="s">
        <v>373</v>
      </c>
      <c r="E47" s="164"/>
      <c r="F47" s="190" t="s">
        <v>52</v>
      </c>
      <c r="G47" s="190"/>
      <c r="H47" s="353"/>
      <c r="I47" s="354" t="s">
        <v>230</v>
      </c>
      <c r="J47" s="355" t="s">
        <v>52</v>
      </c>
      <c r="K47" s="356" t="s">
        <v>281</v>
      </c>
      <c r="L47" s="170">
        <v>22</v>
      </c>
      <c r="M47" s="357">
        <v>40.85868232354967</v>
      </c>
      <c r="N47" s="358"/>
      <c r="O47" s="170" t="s">
        <v>281</v>
      </c>
      <c r="P47" s="357" t="s">
        <v>281</v>
      </c>
      <c r="Q47" s="359" t="s">
        <v>281</v>
      </c>
      <c r="R47" s="360" t="s">
        <v>281</v>
      </c>
      <c r="S47" s="361" t="s">
        <v>281</v>
      </c>
      <c r="T47" s="361" t="s">
        <v>281</v>
      </c>
      <c r="U47" s="361" t="s">
        <v>281</v>
      </c>
      <c r="V47" s="361" t="s">
        <v>281</v>
      </c>
      <c r="W47" s="361" t="s">
        <v>281</v>
      </c>
      <c r="X47" s="361">
        <v>26.295154185022003</v>
      </c>
      <c r="Y47" s="361" t="s">
        <v>281</v>
      </c>
      <c r="Z47" s="361">
        <v>2.139285714285239</v>
      </c>
      <c r="AA47" s="361" t="s">
        <v>281</v>
      </c>
      <c r="AB47" s="361">
        <v>12.42424242424243</v>
      </c>
      <c r="AC47" s="361" t="s">
        <v>281</v>
      </c>
    </row>
    <row r="48" spans="1:29" s="368" customFormat="1" ht="12.75">
      <c r="A48" s="350">
        <v>151</v>
      </c>
      <c r="B48" s="366" t="s">
        <v>62</v>
      </c>
      <c r="C48" s="367" t="s">
        <v>398</v>
      </c>
      <c r="D48" s="164" t="s">
        <v>353</v>
      </c>
      <c r="E48" s="164"/>
      <c r="F48" s="190"/>
      <c r="G48" s="190"/>
      <c r="H48" s="353"/>
      <c r="I48" s="354" t="s">
        <v>226</v>
      </c>
      <c r="J48" s="355" t="s">
        <v>281</v>
      </c>
      <c r="K48" s="356" t="s">
        <v>281</v>
      </c>
      <c r="L48" s="170">
        <v>23</v>
      </c>
      <c r="M48" s="357">
        <v>40.1476438392737</v>
      </c>
      <c r="N48" s="358"/>
      <c r="O48" s="170" t="s">
        <v>281</v>
      </c>
      <c r="P48" s="357" t="s">
        <v>281</v>
      </c>
      <c r="Q48" s="359" t="s">
        <v>281</v>
      </c>
      <c r="R48" s="360" t="s">
        <v>281</v>
      </c>
      <c r="S48" s="361" t="s">
        <v>281</v>
      </c>
      <c r="T48" s="361" t="s">
        <v>281</v>
      </c>
      <c r="U48" s="361" t="s">
        <v>281</v>
      </c>
      <c r="V48" s="361" t="s">
        <v>281</v>
      </c>
      <c r="W48" s="361" t="s">
        <v>281</v>
      </c>
      <c r="X48" s="361">
        <v>8.026431718061573</v>
      </c>
      <c r="Y48" s="361" t="s">
        <v>281</v>
      </c>
      <c r="Z48" s="361" t="s">
        <v>281</v>
      </c>
      <c r="AA48" s="361" t="s">
        <v>281</v>
      </c>
      <c r="AB48" s="361">
        <v>32.121212121212125</v>
      </c>
      <c r="AC48" s="361" t="s">
        <v>281</v>
      </c>
    </row>
    <row r="49" spans="1:29" s="368" customFormat="1" ht="12.75">
      <c r="A49" s="350">
        <v>152</v>
      </c>
      <c r="B49" s="366" t="s">
        <v>62</v>
      </c>
      <c r="C49" s="367" t="s">
        <v>399</v>
      </c>
      <c r="D49" s="164" t="s">
        <v>400</v>
      </c>
      <c r="E49" s="164"/>
      <c r="F49" s="190"/>
      <c r="G49" s="190"/>
      <c r="H49" s="353"/>
      <c r="I49" s="354" t="s">
        <v>228</v>
      </c>
      <c r="J49" s="355" t="s">
        <v>281</v>
      </c>
      <c r="K49" s="356" t="s">
        <v>281</v>
      </c>
      <c r="L49" s="170">
        <v>23</v>
      </c>
      <c r="M49" s="357">
        <v>40.1476438392737</v>
      </c>
      <c r="N49" s="358"/>
      <c r="O49" s="170" t="s">
        <v>281</v>
      </c>
      <c r="P49" s="357" t="s">
        <v>281</v>
      </c>
      <c r="Q49" s="359" t="s">
        <v>281</v>
      </c>
      <c r="R49" s="360" t="s">
        <v>281</v>
      </c>
      <c r="S49" s="361" t="s">
        <v>281</v>
      </c>
      <c r="T49" s="361" t="s">
        <v>281</v>
      </c>
      <c r="U49" s="361" t="s">
        <v>281</v>
      </c>
      <c r="V49" s="361" t="s">
        <v>281</v>
      </c>
      <c r="W49" s="361" t="s">
        <v>281</v>
      </c>
      <c r="X49" s="361">
        <v>8.026431718061573</v>
      </c>
      <c r="Y49" s="361" t="s">
        <v>281</v>
      </c>
      <c r="Z49" s="361" t="s">
        <v>281</v>
      </c>
      <c r="AA49" s="361" t="s">
        <v>281</v>
      </c>
      <c r="AB49" s="361">
        <v>32.121212121212125</v>
      </c>
      <c r="AC49" s="361" t="s">
        <v>281</v>
      </c>
    </row>
    <row r="50" spans="1:29" s="362" customFormat="1" ht="12.75">
      <c r="A50" s="350">
        <v>127</v>
      </c>
      <c r="B50" s="351" t="s">
        <v>62</v>
      </c>
      <c r="C50" s="352" t="s">
        <v>368</v>
      </c>
      <c r="D50" s="164" t="s">
        <v>369</v>
      </c>
      <c r="E50" s="164"/>
      <c r="F50" s="364" t="s">
        <v>75</v>
      </c>
      <c r="G50" s="190"/>
      <c r="H50" s="353"/>
      <c r="I50" s="354" t="s">
        <v>113</v>
      </c>
      <c r="J50" s="355" t="s">
        <v>75</v>
      </c>
      <c r="K50" s="356" t="s">
        <v>281</v>
      </c>
      <c r="L50" s="170">
        <v>25</v>
      </c>
      <c r="M50" s="357">
        <v>39.21775484789184</v>
      </c>
      <c r="N50" s="358"/>
      <c r="O50" s="170" t="s">
        <v>281</v>
      </c>
      <c r="P50" s="357" t="s">
        <v>281</v>
      </c>
      <c r="Q50" s="359" t="s">
        <v>281</v>
      </c>
      <c r="R50" s="360">
        <v>16.69178082191799</v>
      </c>
      <c r="S50" s="361" t="s">
        <v>281</v>
      </c>
      <c r="T50" s="361" t="s">
        <v>281</v>
      </c>
      <c r="U50" s="361" t="s">
        <v>281</v>
      </c>
      <c r="V50" s="361">
        <v>22.525974025973852</v>
      </c>
      <c r="W50" s="361" t="s">
        <v>281</v>
      </c>
      <c r="X50" s="361" t="s">
        <v>281</v>
      </c>
      <c r="Y50" s="361" t="s">
        <v>281</v>
      </c>
      <c r="Z50" s="361" t="s">
        <v>281</v>
      </c>
      <c r="AA50" s="361" t="s">
        <v>281</v>
      </c>
      <c r="AB50" s="361" t="s">
        <v>281</v>
      </c>
      <c r="AC50" s="361" t="s">
        <v>281</v>
      </c>
    </row>
    <row r="51" spans="1:29" s="368" customFormat="1" ht="12.75">
      <c r="A51" s="350">
        <v>148</v>
      </c>
      <c r="B51" s="366" t="s">
        <v>62</v>
      </c>
      <c r="C51" s="369" t="s">
        <v>396</v>
      </c>
      <c r="D51" s="164" t="s">
        <v>341</v>
      </c>
      <c r="E51" s="164"/>
      <c r="F51" s="190" t="s">
        <v>284</v>
      </c>
      <c r="G51" s="190"/>
      <c r="H51" s="353"/>
      <c r="I51" s="354" t="s">
        <v>416</v>
      </c>
      <c r="J51" s="355" t="s">
        <v>284</v>
      </c>
      <c r="K51" s="356" t="s">
        <v>281</v>
      </c>
      <c r="L51" s="170">
        <v>26</v>
      </c>
      <c r="M51" s="357">
        <v>33</v>
      </c>
      <c r="N51" s="358"/>
      <c r="O51" s="170" t="s">
        <v>281</v>
      </c>
      <c r="P51" s="357" t="s">
        <v>281</v>
      </c>
      <c r="Q51" s="359" t="s">
        <v>281</v>
      </c>
      <c r="R51" s="360" t="s">
        <v>281</v>
      </c>
      <c r="S51" s="361" t="s">
        <v>281</v>
      </c>
      <c r="T51" s="361" t="s">
        <v>281</v>
      </c>
      <c r="U51" s="361" t="s">
        <v>281</v>
      </c>
      <c r="V51" s="361" t="s">
        <v>281</v>
      </c>
      <c r="W51" s="361" t="s">
        <v>281</v>
      </c>
      <c r="X51" s="361" t="s">
        <v>281</v>
      </c>
      <c r="Y51" s="361" t="s">
        <v>281</v>
      </c>
      <c r="Z51" s="361" t="s">
        <v>281</v>
      </c>
      <c r="AA51" s="361" t="s">
        <v>281</v>
      </c>
      <c r="AB51" s="361" t="s">
        <v>281</v>
      </c>
      <c r="AC51" s="361">
        <v>33</v>
      </c>
    </row>
    <row r="52" spans="1:29" s="362" customFormat="1" ht="12.75">
      <c r="A52" s="350">
        <v>146</v>
      </c>
      <c r="B52" s="366" t="s">
        <v>62</v>
      </c>
      <c r="C52" s="367" t="s">
        <v>393</v>
      </c>
      <c r="D52" s="164" t="s">
        <v>331</v>
      </c>
      <c r="E52" s="164"/>
      <c r="F52" s="190" t="s">
        <v>52</v>
      </c>
      <c r="G52" s="190"/>
      <c r="H52" s="353"/>
      <c r="I52" s="354" t="s">
        <v>267</v>
      </c>
      <c r="J52" s="355" t="s">
        <v>52</v>
      </c>
      <c r="K52" s="356" t="s">
        <v>281</v>
      </c>
      <c r="L52" s="170">
        <v>27</v>
      </c>
      <c r="M52" s="357">
        <v>31.942316017315548</v>
      </c>
      <c r="N52" s="358"/>
      <c r="O52" s="170" t="s">
        <v>281</v>
      </c>
      <c r="P52" s="357" t="s">
        <v>281</v>
      </c>
      <c r="Q52" s="359" t="s">
        <v>281</v>
      </c>
      <c r="R52" s="360" t="s">
        <v>281</v>
      </c>
      <c r="S52" s="361" t="s">
        <v>281</v>
      </c>
      <c r="T52" s="361" t="s">
        <v>281</v>
      </c>
      <c r="U52" s="361" t="s">
        <v>281</v>
      </c>
      <c r="V52" s="361" t="s">
        <v>281</v>
      </c>
      <c r="W52" s="361" t="s">
        <v>281</v>
      </c>
      <c r="X52" s="361" t="s">
        <v>281</v>
      </c>
      <c r="Y52" s="361" t="s">
        <v>281</v>
      </c>
      <c r="Z52" s="361">
        <v>2.139285714285239</v>
      </c>
      <c r="AA52" s="361" t="s">
        <v>281</v>
      </c>
      <c r="AB52" s="361">
        <v>28.803030303030308</v>
      </c>
      <c r="AC52" s="361">
        <v>1</v>
      </c>
    </row>
    <row r="53" spans="1:29" s="362" customFormat="1" ht="12.75">
      <c r="A53" s="350">
        <v>122</v>
      </c>
      <c r="B53" s="351" t="s">
        <v>62</v>
      </c>
      <c r="C53" s="352" t="s">
        <v>360</v>
      </c>
      <c r="D53" s="164" t="s">
        <v>322</v>
      </c>
      <c r="E53" s="164" t="s">
        <v>361</v>
      </c>
      <c r="F53" s="364" t="s">
        <v>75</v>
      </c>
      <c r="G53" s="190" t="s">
        <v>76</v>
      </c>
      <c r="H53" s="353"/>
      <c r="I53" s="354" t="s">
        <v>414</v>
      </c>
      <c r="J53" s="355" t="s">
        <v>75</v>
      </c>
      <c r="K53" s="356" t="s">
        <v>76</v>
      </c>
      <c r="L53" s="170">
        <v>28</v>
      </c>
      <c r="M53" s="357">
        <v>23.304716481186723</v>
      </c>
      <c r="N53" s="358"/>
      <c r="O53" s="170" t="s">
        <v>281</v>
      </c>
      <c r="P53" s="357" t="s">
        <v>281</v>
      </c>
      <c r="Q53" s="359" t="s">
        <v>281</v>
      </c>
      <c r="R53" s="360">
        <v>1</v>
      </c>
      <c r="S53" s="361" t="s">
        <v>281</v>
      </c>
      <c r="T53" s="361">
        <v>4.9803921568624006</v>
      </c>
      <c r="U53" s="361" t="s">
        <v>281</v>
      </c>
      <c r="V53" s="361" t="s">
        <v>281</v>
      </c>
      <c r="W53" s="361" t="s">
        <v>281</v>
      </c>
      <c r="X53" s="361" t="s">
        <v>281</v>
      </c>
      <c r="Y53" s="361" t="s">
        <v>281</v>
      </c>
      <c r="Z53" s="361" t="s">
        <v>281</v>
      </c>
      <c r="AA53" s="361" t="s">
        <v>281</v>
      </c>
      <c r="AB53" s="361" t="s">
        <v>281</v>
      </c>
      <c r="AC53" s="361">
        <v>17.324324324324323</v>
      </c>
    </row>
    <row r="54" spans="1:29" s="362" customFormat="1" ht="12.75">
      <c r="A54" s="350">
        <v>140</v>
      </c>
      <c r="B54" s="351" t="s">
        <v>62</v>
      </c>
      <c r="C54" s="352" t="s">
        <v>379</v>
      </c>
      <c r="D54" s="164" t="s">
        <v>322</v>
      </c>
      <c r="E54" s="164"/>
      <c r="F54" s="190" t="s">
        <v>75</v>
      </c>
      <c r="G54" s="190"/>
      <c r="H54" s="353"/>
      <c r="I54" s="354" t="s">
        <v>166</v>
      </c>
      <c r="J54" s="355" t="s">
        <v>75</v>
      </c>
      <c r="K54" s="356" t="s">
        <v>281</v>
      </c>
      <c r="L54" s="170">
        <v>29</v>
      </c>
      <c r="M54" s="357">
        <v>23.047945205479348</v>
      </c>
      <c r="N54" s="358"/>
      <c r="O54" s="170" t="s">
        <v>281</v>
      </c>
      <c r="P54" s="357" t="s">
        <v>281</v>
      </c>
      <c r="Q54" s="359" t="s">
        <v>281</v>
      </c>
      <c r="R54" s="360">
        <v>23.047945205479348</v>
      </c>
      <c r="S54" s="361" t="s">
        <v>281</v>
      </c>
      <c r="T54" s="361" t="s">
        <v>281</v>
      </c>
      <c r="U54" s="361" t="s">
        <v>281</v>
      </c>
      <c r="V54" s="361" t="s">
        <v>281</v>
      </c>
      <c r="W54" s="361" t="s">
        <v>281</v>
      </c>
      <c r="X54" s="361" t="s">
        <v>281</v>
      </c>
      <c r="Y54" s="361" t="s">
        <v>281</v>
      </c>
      <c r="Z54" s="361" t="s">
        <v>281</v>
      </c>
      <c r="AA54" s="361" t="s">
        <v>281</v>
      </c>
      <c r="AB54" s="361" t="s">
        <v>281</v>
      </c>
      <c r="AC54" s="361" t="s">
        <v>281</v>
      </c>
    </row>
    <row r="55" spans="1:29" s="362" customFormat="1" ht="12.75">
      <c r="A55" s="350">
        <v>135</v>
      </c>
      <c r="B55" s="365" t="s">
        <v>62</v>
      </c>
      <c r="C55" s="363" t="s">
        <v>379</v>
      </c>
      <c r="D55" s="164"/>
      <c r="E55" s="164"/>
      <c r="F55" s="190" t="s">
        <v>75</v>
      </c>
      <c r="G55" s="190"/>
      <c r="H55" s="353"/>
      <c r="I55" s="354" t="s">
        <v>173</v>
      </c>
      <c r="J55" s="355" t="s">
        <v>75</v>
      </c>
      <c r="K55" s="356" t="s">
        <v>281</v>
      </c>
      <c r="L55" s="170">
        <v>30</v>
      </c>
      <c r="M55" s="357">
        <v>17.08904109589097</v>
      </c>
      <c r="N55" s="358"/>
      <c r="O55" s="170" t="s">
        <v>281</v>
      </c>
      <c r="P55" s="357" t="s">
        <v>281</v>
      </c>
      <c r="Q55" s="359" t="s">
        <v>281</v>
      </c>
      <c r="R55" s="360">
        <v>17.08904109589097</v>
      </c>
      <c r="S55" s="361" t="s">
        <v>281</v>
      </c>
      <c r="T55" s="361" t="s">
        <v>281</v>
      </c>
      <c r="U55" s="361" t="s">
        <v>281</v>
      </c>
      <c r="V55" s="361" t="s">
        <v>281</v>
      </c>
      <c r="W55" s="361" t="s">
        <v>281</v>
      </c>
      <c r="X55" s="361" t="s">
        <v>281</v>
      </c>
      <c r="Y55" s="361" t="s">
        <v>281</v>
      </c>
      <c r="Z55" s="361" t="s">
        <v>281</v>
      </c>
      <c r="AA55" s="361" t="s">
        <v>281</v>
      </c>
      <c r="AB55" s="361" t="s">
        <v>281</v>
      </c>
      <c r="AC55" s="361" t="s">
        <v>281</v>
      </c>
    </row>
    <row r="56" spans="1:29" s="362" customFormat="1" ht="12.75">
      <c r="A56" s="350">
        <v>116</v>
      </c>
      <c r="B56" s="351" t="s">
        <v>62</v>
      </c>
      <c r="C56" s="363" t="s">
        <v>346</v>
      </c>
      <c r="D56" s="164" t="s">
        <v>347</v>
      </c>
      <c r="E56" s="164"/>
      <c r="F56" s="364"/>
      <c r="G56" s="190" t="s">
        <v>117</v>
      </c>
      <c r="H56" s="353"/>
      <c r="I56" s="354" t="s">
        <v>116</v>
      </c>
      <c r="J56" s="355" t="s">
        <v>281</v>
      </c>
      <c r="K56" s="356" t="s">
        <v>117</v>
      </c>
      <c r="L56" s="170">
        <v>31</v>
      </c>
      <c r="M56" s="357">
        <v>13.858898220667252</v>
      </c>
      <c r="N56" s="358"/>
      <c r="O56" s="170" t="s">
        <v>281</v>
      </c>
      <c r="P56" s="357" t="s">
        <v>281</v>
      </c>
      <c r="Q56" s="359" t="s">
        <v>281</v>
      </c>
      <c r="R56" s="360" t="s">
        <v>281</v>
      </c>
      <c r="S56" s="361" t="s">
        <v>281</v>
      </c>
      <c r="T56" s="361">
        <v>1.4264705882348316</v>
      </c>
      <c r="U56" s="361" t="s">
        <v>281</v>
      </c>
      <c r="V56" s="361" t="s">
        <v>281</v>
      </c>
      <c r="W56" s="361" t="s">
        <v>281</v>
      </c>
      <c r="X56" s="361" t="s">
        <v>281</v>
      </c>
      <c r="Y56" s="361" t="s">
        <v>281</v>
      </c>
      <c r="Z56" s="361" t="s">
        <v>281</v>
      </c>
      <c r="AA56" s="361" t="s">
        <v>281</v>
      </c>
      <c r="AB56" s="361" t="s">
        <v>281</v>
      </c>
      <c r="AC56" s="361">
        <v>12.43242763243242</v>
      </c>
    </row>
    <row r="57" spans="1:29" s="362" customFormat="1" ht="12.75">
      <c r="A57" s="350">
        <v>104</v>
      </c>
      <c r="B57" s="351" t="s">
        <v>62</v>
      </c>
      <c r="C57" s="352" t="s">
        <v>326</v>
      </c>
      <c r="D57" s="164" t="s">
        <v>327</v>
      </c>
      <c r="E57" s="164"/>
      <c r="F57" s="364" t="s">
        <v>69</v>
      </c>
      <c r="G57" s="190"/>
      <c r="H57" s="353"/>
      <c r="I57" s="354" t="s">
        <v>68</v>
      </c>
      <c r="J57" s="355" t="s">
        <v>69</v>
      </c>
      <c r="K57" s="356" t="s">
        <v>281</v>
      </c>
      <c r="L57" s="170">
        <v>32</v>
      </c>
      <c r="M57" s="357">
        <v>9.700000000000115</v>
      </c>
      <c r="N57" s="358"/>
      <c r="O57" s="170" t="s">
        <v>281</v>
      </c>
      <c r="P57" s="357" t="s">
        <v>281</v>
      </c>
      <c r="Q57" s="359" t="s">
        <v>281</v>
      </c>
      <c r="R57" s="360" t="s">
        <v>281</v>
      </c>
      <c r="S57" s="361" t="s">
        <v>281</v>
      </c>
      <c r="T57" s="361" t="s">
        <v>281</v>
      </c>
      <c r="U57" s="361" t="s">
        <v>281</v>
      </c>
      <c r="V57" s="361" t="s">
        <v>281</v>
      </c>
      <c r="W57" s="361">
        <v>9.700000000000115</v>
      </c>
      <c r="X57" s="361" t="s">
        <v>281</v>
      </c>
      <c r="Y57" s="361" t="s">
        <v>281</v>
      </c>
      <c r="Z57" s="361" t="s">
        <v>281</v>
      </c>
      <c r="AA57" s="361" t="s">
        <v>281</v>
      </c>
      <c r="AB57" s="361" t="s">
        <v>281</v>
      </c>
      <c r="AC57" s="361" t="s">
        <v>281</v>
      </c>
    </row>
    <row r="58" spans="1:29" s="362" customFormat="1" ht="12.75">
      <c r="A58" s="350">
        <v>141</v>
      </c>
      <c r="B58" s="351" t="s">
        <v>62</v>
      </c>
      <c r="C58" s="352" t="s">
        <v>385</v>
      </c>
      <c r="D58" s="164" t="s">
        <v>386</v>
      </c>
      <c r="E58" s="164"/>
      <c r="F58" s="190" t="s">
        <v>75</v>
      </c>
      <c r="G58" s="190"/>
      <c r="H58" s="353"/>
      <c r="I58" s="354" t="s">
        <v>181</v>
      </c>
      <c r="J58" s="355" t="s">
        <v>75</v>
      </c>
      <c r="K58" s="356" t="s">
        <v>281</v>
      </c>
      <c r="L58" s="170">
        <v>33</v>
      </c>
      <c r="M58" s="357">
        <v>1</v>
      </c>
      <c r="N58" s="358"/>
      <c r="O58" s="170" t="s">
        <v>281</v>
      </c>
      <c r="P58" s="357" t="s">
        <v>281</v>
      </c>
      <c r="Q58" s="359" t="s">
        <v>281</v>
      </c>
      <c r="R58" s="360" t="s">
        <v>281</v>
      </c>
      <c r="S58" s="361" t="s">
        <v>281</v>
      </c>
      <c r="T58" s="361" t="s">
        <v>281</v>
      </c>
      <c r="U58" s="361" t="s">
        <v>281</v>
      </c>
      <c r="V58" s="361" t="s">
        <v>281</v>
      </c>
      <c r="W58" s="361">
        <v>1</v>
      </c>
      <c r="X58" s="361" t="s">
        <v>281</v>
      </c>
      <c r="Y58" s="361" t="s">
        <v>281</v>
      </c>
      <c r="Z58" s="361" t="s">
        <v>281</v>
      </c>
      <c r="AA58" s="361" t="s">
        <v>281</v>
      </c>
      <c r="AB58" s="361" t="s">
        <v>281</v>
      </c>
      <c r="AC58" s="361" t="s">
        <v>281</v>
      </c>
    </row>
  </sheetData>
  <mergeCells count="7">
    <mergeCell ref="L1:M1"/>
    <mergeCell ref="O1:P1"/>
    <mergeCell ref="O2:P2"/>
    <mergeCell ref="I2:I3"/>
    <mergeCell ref="J2:J3"/>
    <mergeCell ref="K2:K3"/>
    <mergeCell ref="L2:M2"/>
  </mergeCells>
  <conditionalFormatting sqref="L4:L58 O4:O5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dataValidations count="1">
    <dataValidation type="list" allowBlank="1" showInputMessage="1" showErrorMessage="1" errorTitle="Введите &quot;м&quot; или &quot;ж&quot;" sqref="B4:B58">
      <formula1>"м,ж"</formula1>
    </dataValidation>
  </dataValidations>
  <printOptions gridLines="1"/>
  <pageMargins left="0.43" right="0.2" top="0.93" bottom="1" header="0.38" footer="0.5"/>
  <pageSetup blackAndWhite="1" fitToHeight="27" fitToWidth="1" horizontalDpi="300" verticalDpi="300" orientation="landscape" paperSize="9" scale="56" r:id="rId3"/>
  <headerFooter alignWithMargins="0">
    <oddFooter>&amp;CСтраница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AY39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3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125" style="0" bestFit="1" customWidth="1"/>
    <col min="50" max="50" width="3.50390625" style="0" customWidth="1"/>
  </cols>
  <sheetData>
    <row r="1" spans="1:51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  <c r="AY1" s="217" t="s">
        <v>287</v>
      </c>
    </row>
    <row r="2" spans="1:51" ht="15" thickBot="1">
      <c r="A2" s="36" t="s">
        <v>47</v>
      </c>
      <c r="B2" s="33">
        <v>101</v>
      </c>
      <c r="C2" s="31"/>
      <c r="D2" s="30">
        <v>1</v>
      </c>
      <c r="E2" s="32"/>
      <c r="F2" s="30" t="s">
        <v>91</v>
      </c>
      <c r="G2" s="33" t="s">
        <v>62</v>
      </c>
      <c r="H2" s="30" t="s">
        <v>63</v>
      </c>
      <c r="I2" s="30"/>
      <c r="J2" s="30" t="s">
        <v>64</v>
      </c>
      <c r="K2" s="34">
        <v>0</v>
      </c>
      <c r="L2" s="34">
        <v>49</v>
      </c>
      <c r="M2" s="34">
        <v>0</v>
      </c>
      <c r="N2" s="21">
        <v>0.034027777777777775</v>
      </c>
      <c r="O2" s="30">
        <v>0</v>
      </c>
      <c r="P2" s="30">
        <v>51</v>
      </c>
      <c r="Q2" s="30">
        <v>21</v>
      </c>
      <c r="R2" s="35">
        <v>0.035659722222222225</v>
      </c>
      <c r="S2" s="35">
        <v>0.0016319444444444497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>
        <v>5</v>
      </c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3">
        <v>5</v>
      </c>
      <c r="AT2" s="35">
        <v>0.0016898148148148202</v>
      </c>
      <c r="AU2" s="127">
        <v>1</v>
      </c>
      <c r="AV2" s="98">
        <v>0.0016898148148148202</v>
      </c>
      <c r="AW2" s="124">
        <v>1</v>
      </c>
      <c r="AY2" s="127">
        <f>IF(AW2="","",IF($AT$2*2&gt;=AT2,IF(AW2=1,($AT$2*2-AT2)*29/$AT$2+6,IF(AW2=2,($AT$2*2-AT2)*29/$AT$2+4,IF(AW2=3,($AT$2*2-AT2)*29/$AT$2+2,($AT$2*2-AT2)*29/$AT$2+1))),1))</f>
        <v>35</v>
      </c>
    </row>
    <row r="3" spans="1:51" ht="15" thickBot="1">
      <c r="A3" s="36" t="s">
        <v>47</v>
      </c>
      <c r="B3" s="33">
        <v>102</v>
      </c>
      <c r="C3" s="31"/>
      <c r="D3" s="30">
        <v>1</v>
      </c>
      <c r="E3" s="32"/>
      <c r="F3" s="30" t="s">
        <v>84</v>
      </c>
      <c r="G3" s="33" t="s">
        <v>62</v>
      </c>
      <c r="H3" s="30" t="s">
        <v>66</v>
      </c>
      <c r="I3" s="30"/>
      <c r="J3" s="30" t="s">
        <v>64</v>
      </c>
      <c r="K3" s="34">
        <v>1</v>
      </c>
      <c r="L3" s="34">
        <v>32</v>
      </c>
      <c r="M3" s="34">
        <v>0</v>
      </c>
      <c r="N3" s="21">
        <v>0.06388888888888888</v>
      </c>
      <c r="O3" s="30">
        <v>1</v>
      </c>
      <c r="P3" s="30">
        <v>34</v>
      </c>
      <c r="Q3" s="30">
        <v>27</v>
      </c>
      <c r="R3" s="35">
        <v>0.06559027777777778</v>
      </c>
      <c r="S3" s="35">
        <v>0.0017013888888888912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3">
        <v>0</v>
      </c>
      <c r="AT3" s="35">
        <v>0.0017013888888888912</v>
      </c>
      <c r="AU3" s="127">
        <v>2</v>
      </c>
      <c r="AV3" s="98">
        <v>0.0017013888888888912</v>
      </c>
      <c r="AW3" s="124">
        <v>2</v>
      </c>
      <c r="AY3" s="127">
        <f>IF(AW3="","",IF($AT$2*2&gt;=AT3,IF(AW3=1,($AT$2*2-AT3)*29/$AT$2+6,IF(AW3=2,($AT$2*2-AT3)*29/$AT$2+4,IF(AW3=3,($AT$2*2-AT3)*29/$AT$2+2,($AT$2*2-AT3)*29/$AT$2+1))),1))</f>
        <v>32.801369863013754</v>
      </c>
    </row>
    <row r="4" spans="1:51" ht="15" thickBot="1">
      <c r="A4" s="36" t="s">
        <v>47</v>
      </c>
      <c r="B4" s="33">
        <v>101</v>
      </c>
      <c r="C4" s="31"/>
      <c r="D4" s="30">
        <v>2</v>
      </c>
      <c r="E4" s="32"/>
      <c r="F4" s="30" t="s">
        <v>91</v>
      </c>
      <c r="G4" s="33" t="s">
        <v>62</v>
      </c>
      <c r="H4" s="30" t="s">
        <v>63</v>
      </c>
      <c r="I4" s="30"/>
      <c r="J4" s="30" t="s">
        <v>64</v>
      </c>
      <c r="K4" s="34">
        <v>1</v>
      </c>
      <c r="L4" s="34">
        <v>54</v>
      </c>
      <c r="M4" s="34"/>
      <c r="N4" s="21">
        <v>0.07916666666666666</v>
      </c>
      <c r="O4" s="30">
        <v>1</v>
      </c>
      <c r="P4" s="30">
        <v>56</v>
      </c>
      <c r="Q4" s="30">
        <v>23</v>
      </c>
      <c r="R4" s="35">
        <v>0.08082175925925926</v>
      </c>
      <c r="S4" s="35">
        <v>0.0016550925925925969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>
        <v>5</v>
      </c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3">
        <v>5</v>
      </c>
      <c r="AT4" s="35">
        <v>0.0017129629629629673</v>
      </c>
      <c r="AU4" s="127">
        <v>3</v>
      </c>
      <c r="AV4" s="98"/>
      <c r="AW4" s="124"/>
      <c r="AY4" s="127">
        <f>IF(AW4="","",IF($AT$2*2&gt;=AT4,IF(AW4=1,($AT$2*2-AT4)*29/$AT$2+6,IF(AW4=2,($AT$2*2-AT4)*29/$AT$2+4,IF(AW4=3,($AT$2*2-AT4)*29/$AT$2+2,($AT$2*2-AT4)*29/$AT$2+1))),1))</f>
      </c>
    </row>
    <row r="5" spans="1:51" ht="15" thickBot="1">
      <c r="A5" s="36" t="s">
        <v>47</v>
      </c>
      <c r="B5" s="33">
        <v>130</v>
      </c>
      <c r="C5" s="31"/>
      <c r="D5" s="30">
        <v>1</v>
      </c>
      <c r="E5" s="32"/>
      <c r="F5" s="30" t="s">
        <v>80</v>
      </c>
      <c r="G5" s="33" t="s">
        <v>62</v>
      </c>
      <c r="H5" s="30" t="s">
        <v>81</v>
      </c>
      <c r="I5" s="30" t="s">
        <v>75</v>
      </c>
      <c r="J5" s="30"/>
      <c r="K5" s="34">
        <v>0</v>
      </c>
      <c r="L5" s="34">
        <v>36</v>
      </c>
      <c r="M5" s="34">
        <v>0</v>
      </c>
      <c r="N5" s="21">
        <v>0.025</v>
      </c>
      <c r="O5" s="30">
        <v>0</v>
      </c>
      <c r="P5" s="30">
        <v>38</v>
      </c>
      <c r="Q5" s="30">
        <v>29</v>
      </c>
      <c r="R5" s="35">
        <v>0.026724537037037036</v>
      </c>
      <c r="S5" s="35">
        <v>0.0017245370370370383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3">
        <v>0</v>
      </c>
      <c r="AT5" s="35">
        <v>0.0017245370370370383</v>
      </c>
      <c r="AU5" s="127">
        <v>4</v>
      </c>
      <c r="AV5" s="98">
        <v>0.0017245370370370383</v>
      </c>
      <c r="AW5" s="124">
        <v>3</v>
      </c>
      <c r="AY5" s="127">
        <f>IF(AW5="","",IF($AT$2*2&gt;=AT5,IF(AW5=1,($AT$2*2-AT5)*29/$AT$2+6,IF(AW5=2,($AT$2*2-AT5)*29/$AT$2+4,IF(AW5=3,($AT$2*2-AT5)*29/$AT$2+2,($AT$2*2-AT5)*29/$AT$2+1))),1))</f>
        <v>30.40410958904117</v>
      </c>
    </row>
    <row r="6" spans="1:51" ht="15" thickBot="1">
      <c r="A6" s="36" t="s">
        <v>47</v>
      </c>
      <c r="B6" s="33">
        <v>102</v>
      </c>
      <c r="C6" s="31"/>
      <c r="D6" s="30">
        <v>2</v>
      </c>
      <c r="E6" s="32"/>
      <c r="F6" s="30" t="s">
        <v>84</v>
      </c>
      <c r="G6" s="33" t="s">
        <v>62</v>
      </c>
      <c r="H6" s="30" t="s">
        <v>66</v>
      </c>
      <c r="I6" s="30"/>
      <c r="J6" s="30" t="s">
        <v>64</v>
      </c>
      <c r="K6" s="34">
        <v>0</v>
      </c>
      <c r="L6" s="34">
        <v>40</v>
      </c>
      <c r="M6" s="34">
        <v>0</v>
      </c>
      <c r="N6" s="21">
        <v>0.027777777777777776</v>
      </c>
      <c r="O6" s="30">
        <v>0</v>
      </c>
      <c r="P6" s="30">
        <v>42</v>
      </c>
      <c r="Q6" s="30">
        <v>28</v>
      </c>
      <c r="R6" s="35">
        <v>0.029490740740740744</v>
      </c>
      <c r="S6" s="35">
        <v>0.0017129629629629682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>
        <v>5</v>
      </c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3">
        <v>5</v>
      </c>
      <c r="AT6" s="35">
        <v>0.0017708333333333387</v>
      </c>
      <c r="AU6" s="127">
        <v>5</v>
      </c>
      <c r="AV6" s="98"/>
      <c r="AW6" s="124"/>
      <c r="AY6" s="127">
        <f aca="true" t="shared" si="0" ref="AY6:AY39">IF(AW6="","",IF($AT$2*2&gt;=AT6,IF(AW6=1,($AT$2*2-AT6)*29/$AT$2+6,IF(AW6=2,($AT$2*2-AT6)*29/$AT$2+4,IF(AW6=3,($AT$2*2-AT6)*29/$AT$2+2,($AT$2*2-AT6)*29/$AT$2+1))),1))</f>
      </c>
    </row>
    <row r="7" spans="1:51" ht="15" thickBot="1">
      <c r="A7" s="36" t="s">
        <v>47</v>
      </c>
      <c r="B7" s="33">
        <v>134</v>
      </c>
      <c r="C7" s="31"/>
      <c r="D7" s="30">
        <v>1</v>
      </c>
      <c r="E7" s="32"/>
      <c r="F7" s="30" t="s">
        <v>107</v>
      </c>
      <c r="G7" s="33" t="s">
        <v>62</v>
      </c>
      <c r="H7" s="30" t="s">
        <v>108</v>
      </c>
      <c r="I7" s="30" t="s">
        <v>75</v>
      </c>
      <c r="J7" s="30" t="s">
        <v>76</v>
      </c>
      <c r="K7" s="34">
        <v>1</v>
      </c>
      <c r="L7" s="34">
        <v>40</v>
      </c>
      <c r="M7" s="34">
        <v>0</v>
      </c>
      <c r="N7" s="21">
        <v>0.06944444444444443</v>
      </c>
      <c r="O7" s="30">
        <v>1</v>
      </c>
      <c r="P7" s="30">
        <v>42</v>
      </c>
      <c r="Q7" s="30">
        <v>37</v>
      </c>
      <c r="R7" s="35">
        <v>0.07126157407407407</v>
      </c>
      <c r="S7" s="35">
        <v>0.0018171296296296408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3">
        <v>0</v>
      </c>
      <c r="AT7" s="35">
        <v>0.0018171296296296408</v>
      </c>
      <c r="AU7" s="127">
        <v>6</v>
      </c>
      <c r="AV7" s="98">
        <v>0.0018171296296296408</v>
      </c>
      <c r="AW7" s="124">
        <v>4</v>
      </c>
      <c r="AY7" s="127">
        <f t="shared" si="0"/>
        <v>27.815068493150594</v>
      </c>
    </row>
    <row r="8" spans="1:51" ht="15" thickBot="1">
      <c r="A8" s="36" t="s">
        <v>47</v>
      </c>
      <c r="B8" s="33">
        <v>134</v>
      </c>
      <c r="C8" s="31"/>
      <c r="D8" s="30">
        <v>2</v>
      </c>
      <c r="E8" s="32"/>
      <c r="F8" s="30" t="s">
        <v>107</v>
      </c>
      <c r="G8" s="33" t="s">
        <v>62</v>
      </c>
      <c r="H8" s="30" t="s">
        <v>108</v>
      </c>
      <c r="I8" s="30" t="s">
        <v>75</v>
      </c>
      <c r="J8" s="30" t="s">
        <v>76</v>
      </c>
      <c r="K8" s="34">
        <v>1</v>
      </c>
      <c r="L8" s="34">
        <v>7</v>
      </c>
      <c r="M8" s="34"/>
      <c r="N8" s="21">
        <v>0.04652777777777778</v>
      </c>
      <c r="O8" s="30">
        <v>1</v>
      </c>
      <c r="P8" s="30">
        <v>9</v>
      </c>
      <c r="Q8" s="30">
        <v>42</v>
      </c>
      <c r="R8" s="35">
        <v>0.048402777777777774</v>
      </c>
      <c r="S8" s="35">
        <v>0.0018749999999999947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3">
        <v>0</v>
      </c>
      <c r="AT8" s="35">
        <v>0.0018749999999999947</v>
      </c>
      <c r="AU8" s="127">
        <v>7</v>
      </c>
      <c r="AV8" s="98"/>
      <c r="AW8" s="124"/>
      <c r="AY8" s="127">
        <f t="shared" si="0"/>
      </c>
    </row>
    <row r="9" spans="1:51" ht="15" thickBot="1">
      <c r="A9" s="36" t="s">
        <v>47</v>
      </c>
      <c r="B9" s="33">
        <v>102</v>
      </c>
      <c r="C9" s="31"/>
      <c r="D9" s="30">
        <v>3</v>
      </c>
      <c r="E9" s="32"/>
      <c r="F9" s="30" t="s">
        <v>84</v>
      </c>
      <c r="G9" s="33" t="s">
        <v>62</v>
      </c>
      <c r="H9" s="30" t="s">
        <v>66</v>
      </c>
      <c r="I9" s="30"/>
      <c r="J9" s="30" t="s">
        <v>64</v>
      </c>
      <c r="K9" s="34">
        <v>1</v>
      </c>
      <c r="L9" s="34">
        <v>6</v>
      </c>
      <c r="M9" s="34"/>
      <c r="N9" s="21">
        <v>0.04583333333333334</v>
      </c>
      <c r="O9" s="30">
        <v>1</v>
      </c>
      <c r="P9" s="30">
        <v>8</v>
      </c>
      <c r="Q9" s="30">
        <v>53</v>
      </c>
      <c r="R9" s="35">
        <v>0.04783564814814815</v>
      </c>
      <c r="S9" s="35">
        <v>0.002002314814814811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3">
        <v>0</v>
      </c>
      <c r="AT9" s="35">
        <v>0.002002314814814811</v>
      </c>
      <c r="AU9" s="127">
        <v>8</v>
      </c>
      <c r="AV9" s="98"/>
      <c r="AW9" s="124"/>
      <c r="AY9" s="127">
        <f t="shared" si="0"/>
      </c>
    </row>
    <row r="10" spans="1:51" ht="15" thickBot="1">
      <c r="A10" s="36" t="s">
        <v>47</v>
      </c>
      <c r="B10" s="33">
        <v>140</v>
      </c>
      <c r="C10" s="31"/>
      <c r="D10" s="30">
        <v>1</v>
      </c>
      <c r="E10" s="32"/>
      <c r="F10" s="30" t="s">
        <v>165</v>
      </c>
      <c r="G10" s="33" t="s">
        <v>62</v>
      </c>
      <c r="H10" s="30" t="s">
        <v>166</v>
      </c>
      <c r="I10" s="30" t="s">
        <v>75</v>
      </c>
      <c r="J10" s="30"/>
      <c r="K10" s="34">
        <v>3</v>
      </c>
      <c r="L10" s="34">
        <v>59</v>
      </c>
      <c r="M10" s="34"/>
      <c r="N10" s="21">
        <v>0.16597222222222222</v>
      </c>
      <c r="O10" s="30">
        <v>4</v>
      </c>
      <c r="P10" s="30">
        <v>2</v>
      </c>
      <c r="Q10" s="30">
        <v>1</v>
      </c>
      <c r="R10" s="35">
        <v>0.16806712962962964</v>
      </c>
      <c r="S10" s="35">
        <v>0.0020949074074074203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3">
        <v>0</v>
      </c>
      <c r="AT10" s="35">
        <v>0.0020949074074074203</v>
      </c>
      <c r="AU10" s="127">
        <v>9</v>
      </c>
      <c r="AV10" s="98">
        <v>0.0020949074074074203</v>
      </c>
      <c r="AW10" s="124">
        <v>5</v>
      </c>
      <c r="AY10" s="127">
        <f t="shared" si="0"/>
        <v>23.047945205479348</v>
      </c>
    </row>
    <row r="11" spans="1:51" ht="15" thickBot="1">
      <c r="A11" s="36" t="s">
        <v>47</v>
      </c>
      <c r="B11" s="33">
        <v>119</v>
      </c>
      <c r="C11" s="31"/>
      <c r="D11" s="30">
        <v>1</v>
      </c>
      <c r="E11" s="32"/>
      <c r="F11" s="30" t="s">
        <v>109</v>
      </c>
      <c r="G11" s="33" t="s">
        <v>62</v>
      </c>
      <c r="H11" s="30" t="s">
        <v>110</v>
      </c>
      <c r="I11" s="30" t="s">
        <v>111</v>
      </c>
      <c r="J11" s="30" t="s">
        <v>76</v>
      </c>
      <c r="K11" s="34">
        <v>1</v>
      </c>
      <c r="L11" s="34">
        <v>17</v>
      </c>
      <c r="M11" s="34">
        <v>0</v>
      </c>
      <c r="N11" s="21">
        <v>0.05347222222222222</v>
      </c>
      <c r="O11" s="30">
        <v>1</v>
      </c>
      <c r="P11" s="30">
        <v>19</v>
      </c>
      <c r="Q11" s="30">
        <v>57</v>
      </c>
      <c r="R11" s="35">
        <v>0.05552083333333333</v>
      </c>
      <c r="S11" s="35">
        <v>0.002048611111111112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>
        <v>5</v>
      </c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3">
        <v>5</v>
      </c>
      <c r="AT11" s="35">
        <v>0.0021064814814814826</v>
      </c>
      <c r="AU11" s="127">
        <v>10</v>
      </c>
      <c r="AV11" s="98">
        <v>0.0021064814814814826</v>
      </c>
      <c r="AW11" s="124">
        <v>6</v>
      </c>
      <c r="AY11" s="127">
        <f t="shared" si="0"/>
        <v>22.849315068493247</v>
      </c>
    </row>
    <row r="12" spans="1:51" ht="15" thickBot="1">
      <c r="A12" s="36" t="s">
        <v>47</v>
      </c>
      <c r="B12" s="33">
        <v>140</v>
      </c>
      <c r="C12" s="31"/>
      <c r="D12" s="30">
        <v>2</v>
      </c>
      <c r="E12" s="32"/>
      <c r="F12" s="30" t="s">
        <v>165</v>
      </c>
      <c r="G12" s="33" t="s">
        <v>62</v>
      </c>
      <c r="H12" s="30" t="s">
        <v>166</v>
      </c>
      <c r="I12" s="30" t="s">
        <v>75</v>
      </c>
      <c r="J12" s="30"/>
      <c r="K12" s="34">
        <v>4</v>
      </c>
      <c r="L12" s="34">
        <v>30</v>
      </c>
      <c r="M12" s="34"/>
      <c r="N12" s="21">
        <v>0.1875</v>
      </c>
      <c r="O12" s="30">
        <v>4</v>
      </c>
      <c r="P12" s="30">
        <v>33</v>
      </c>
      <c r="Q12" s="30">
        <v>4</v>
      </c>
      <c r="R12" s="35">
        <v>0.18962962962962962</v>
      </c>
      <c r="S12" s="35">
        <v>0.00212962962962962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3">
        <v>0</v>
      </c>
      <c r="AT12" s="35">
        <v>0.00212962962962962</v>
      </c>
      <c r="AU12" s="127">
        <v>11</v>
      </c>
      <c r="AV12" s="98"/>
      <c r="AW12" s="124"/>
      <c r="AY12" s="127">
        <f t="shared" si="0"/>
      </c>
    </row>
    <row r="13" spans="1:51" ht="15" thickBot="1">
      <c r="A13" s="36" t="s">
        <v>47</v>
      </c>
      <c r="B13" s="33">
        <v>143</v>
      </c>
      <c r="C13" s="31"/>
      <c r="D13" s="30">
        <v>1</v>
      </c>
      <c r="E13" s="32"/>
      <c r="F13" s="30" t="s">
        <v>190</v>
      </c>
      <c r="G13" s="33" t="s">
        <v>62</v>
      </c>
      <c r="H13" s="30" t="s">
        <v>191</v>
      </c>
      <c r="I13" s="30" t="s">
        <v>75</v>
      </c>
      <c r="J13" s="30"/>
      <c r="K13" s="34">
        <v>5</v>
      </c>
      <c r="L13" s="34">
        <v>8</v>
      </c>
      <c r="M13" s="34"/>
      <c r="N13" s="21">
        <v>0.2138888888888889</v>
      </c>
      <c r="O13" s="30">
        <v>5</v>
      </c>
      <c r="P13" s="30">
        <v>11</v>
      </c>
      <c r="Q13" s="30">
        <v>4</v>
      </c>
      <c r="R13" s="35">
        <v>0.21601851851851853</v>
      </c>
      <c r="S13" s="35">
        <v>0.00212962962962962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3">
        <v>0</v>
      </c>
      <c r="AT13" s="35">
        <v>0.00212962962962962</v>
      </c>
      <c r="AU13" s="127">
        <v>12</v>
      </c>
      <c r="AV13" s="98">
        <v>0.00212962962962962</v>
      </c>
      <c r="AW13" s="124">
        <v>7</v>
      </c>
      <c r="AY13" s="127">
        <f t="shared" si="0"/>
        <v>22.452054794520826</v>
      </c>
    </row>
    <row r="14" spans="1:51" ht="15" thickBot="1">
      <c r="A14" s="36" t="s">
        <v>47</v>
      </c>
      <c r="B14" s="33">
        <v>114</v>
      </c>
      <c r="C14" s="31"/>
      <c r="D14" s="30">
        <v>1</v>
      </c>
      <c r="E14" s="32"/>
      <c r="F14" s="30" t="s">
        <v>121</v>
      </c>
      <c r="G14" s="33" t="s">
        <v>62</v>
      </c>
      <c r="H14" s="30" t="s">
        <v>122</v>
      </c>
      <c r="I14" s="30" t="s">
        <v>75</v>
      </c>
      <c r="J14" s="30"/>
      <c r="K14" s="34">
        <v>1</v>
      </c>
      <c r="L14" s="34">
        <v>55</v>
      </c>
      <c r="M14" s="34"/>
      <c r="N14" s="21">
        <v>0.0798611111111111</v>
      </c>
      <c r="O14" s="30">
        <v>1</v>
      </c>
      <c r="P14" s="30">
        <v>57</v>
      </c>
      <c r="Q14" s="30">
        <v>59</v>
      </c>
      <c r="R14" s="35">
        <v>0.08193287037037038</v>
      </c>
      <c r="S14" s="35">
        <v>0.002071759259259273</v>
      </c>
      <c r="T14" s="30"/>
      <c r="U14" s="30">
        <v>5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3">
        <v>5</v>
      </c>
      <c r="AT14" s="35">
        <v>0.0021296296296296436</v>
      </c>
      <c r="AU14" s="127">
        <v>13</v>
      </c>
      <c r="AV14" s="98">
        <v>0.0021296296296296436</v>
      </c>
      <c r="AW14" s="124">
        <v>8</v>
      </c>
      <c r="AY14" s="127">
        <f t="shared" si="0"/>
        <v>22.452054794520425</v>
      </c>
    </row>
    <row r="15" spans="1:51" ht="15" thickBot="1">
      <c r="A15" s="58" t="s">
        <v>47</v>
      </c>
      <c r="B15" s="33">
        <v>114</v>
      </c>
      <c r="C15" s="17"/>
      <c r="D15" s="16">
        <v>2</v>
      </c>
      <c r="E15" s="18"/>
      <c r="F15" s="16" t="s">
        <v>121</v>
      </c>
      <c r="G15" s="19" t="s">
        <v>62</v>
      </c>
      <c r="H15" s="16" t="s">
        <v>122</v>
      </c>
      <c r="I15" s="16" t="s">
        <v>75</v>
      </c>
      <c r="J15" s="16"/>
      <c r="K15" s="20">
        <v>2</v>
      </c>
      <c r="L15" s="20">
        <v>31</v>
      </c>
      <c r="M15" s="20"/>
      <c r="N15" s="21">
        <v>0.10486111111111111</v>
      </c>
      <c r="O15" s="16">
        <v>2</v>
      </c>
      <c r="P15" s="16">
        <v>34</v>
      </c>
      <c r="Q15" s="16">
        <v>5</v>
      </c>
      <c r="R15" s="35">
        <v>0.10700231481481481</v>
      </c>
      <c r="S15" s="35">
        <v>0.0021412037037037007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9">
        <v>0</v>
      </c>
      <c r="AT15" s="35">
        <v>0.0021412037037037007</v>
      </c>
      <c r="AU15" s="127">
        <v>14</v>
      </c>
      <c r="AV15" s="98"/>
      <c r="AW15" s="124"/>
      <c r="AY15" s="127">
        <f t="shared" si="0"/>
      </c>
    </row>
    <row r="16" spans="1:51" ht="15" thickBot="1">
      <c r="A16" s="60" t="s">
        <v>47</v>
      </c>
      <c r="B16" s="33">
        <v>143</v>
      </c>
      <c r="C16" s="24"/>
      <c r="D16" s="23">
        <v>2</v>
      </c>
      <c r="E16" s="25"/>
      <c r="F16" s="23" t="s">
        <v>190</v>
      </c>
      <c r="G16" s="26" t="s">
        <v>62</v>
      </c>
      <c r="H16" s="23" t="s">
        <v>191</v>
      </c>
      <c r="I16" s="23" t="s">
        <v>75</v>
      </c>
      <c r="J16" s="23"/>
      <c r="K16" s="27">
        <v>4</v>
      </c>
      <c r="L16" s="27">
        <v>50</v>
      </c>
      <c r="M16" s="27"/>
      <c r="N16" s="21">
        <v>0.20138888888888887</v>
      </c>
      <c r="O16" s="23">
        <v>4</v>
      </c>
      <c r="P16" s="23">
        <v>53</v>
      </c>
      <c r="Q16" s="23">
        <v>5</v>
      </c>
      <c r="R16" s="28">
        <v>0.20353009259259258</v>
      </c>
      <c r="S16" s="28">
        <v>0.0021412037037037146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6">
        <v>0</v>
      </c>
      <c r="AT16" s="28">
        <v>0.0021412037037037146</v>
      </c>
      <c r="AU16" s="127">
        <v>15</v>
      </c>
      <c r="AV16" s="98"/>
      <c r="AW16" s="124"/>
      <c r="AY16" s="127">
        <f t="shared" si="0"/>
      </c>
    </row>
    <row r="17" spans="1:51" ht="15" thickBot="1">
      <c r="A17" s="36" t="s">
        <v>47</v>
      </c>
      <c r="B17" s="33">
        <v>110</v>
      </c>
      <c r="C17" s="31"/>
      <c r="D17" s="30">
        <v>1</v>
      </c>
      <c r="E17" s="32"/>
      <c r="F17" s="30" t="s">
        <v>174</v>
      </c>
      <c r="G17" s="33" t="s">
        <v>62</v>
      </c>
      <c r="H17" s="30" t="s">
        <v>175</v>
      </c>
      <c r="I17" s="30"/>
      <c r="J17" s="30"/>
      <c r="K17" s="34">
        <v>4</v>
      </c>
      <c r="L17" s="34">
        <v>19</v>
      </c>
      <c r="M17" s="34"/>
      <c r="N17" s="21">
        <v>0.1798611111111111</v>
      </c>
      <c r="O17" s="30">
        <v>4</v>
      </c>
      <c r="P17" s="30">
        <v>22</v>
      </c>
      <c r="Q17" s="30">
        <v>5</v>
      </c>
      <c r="R17" s="35">
        <v>0.1820023148148148</v>
      </c>
      <c r="S17" s="35">
        <v>0.002141203703703687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>
        <v>5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3">
        <v>5</v>
      </c>
      <c r="AT17" s="35">
        <v>0.0021990740740740573</v>
      </c>
      <c r="AU17" s="127">
        <v>16</v>
      </c>
      <c r="AV17" s="98">
        <v>0.0021990740740740573</v>
      </c>
      <c r="AW17" s="124">
        <v>9</v>
      </c>
      <c r="AY17" s="127">
        <f t="shared" si="0"/>
        <v>21.260273972603148</v>
      </c>
    </row>
    <row r="18" spans="1:51" ht="15" thickBot="1">
      <c r="A18" s="36" t="s">
        <v>47</v>
      </c>
      <c r="B18" s="33">
        <v>110</v>
      </c>
      <c r="C18" s="31"/>
      <c r="D18" s="30">
        <v>2</v>
      </c>
      <c r="E18" s="32"/>
      <c r="F18" s="30" t="s">
        <v>174</v>
      </c>
      <c r="G18" s="33" t="s">
        <v>62</v>
      </c>
      <c r="H18" s="30" t="s">
        <v>175</v>
      </c>
      <c r="I18" s="30"/>
      <c r="J18" s="30"/>
      <c r="K18" s="34">
        <v>4</v>
      </c>
      <c r="L18" s="34">
        <v>31</v>
      </c>
      <c r="M18" s="34"/>
      <c r="N18" s="21">
        <v>0.18819444444444444</v>
      </c>
      <c r="O18" s="30">
        <v>4</v>
      </c>
      <c r="P18" s="30">
        <v>34</v>
      </c>
      <c r="Q18" s="30">
        <v>5</v>
      </c>
      <c r="R18" s="35">
        <v>0.19033564814814816</v>
      </c>
      <c r="S18" s="35">
        <v>0.0021412037037037146</v>
      </c>
      <c r="T18" s="30"/>
      <c r="U18" s="30"/>
      <c r="V18" s="30"/>
      <c r="W18" s="30"/>
      <c r="X18" s="30"/>
      <c r="Y18" s="30">
        <v>5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3">
        <v>5</v>
      </c>
      <c r="AT18" s="35">
        <v>0.002199074074074085</v>
      </c>
      <c r="AU18" s="127">
        <v>17</v>
      </c>
      <c r="AV18" s="98"/>
      <c r="AW18" s="124"/>
      <c r="AY18" s="127">
        <f t="shared" si="0"/>
      </c>
    </row>
    <row r="19" spans="1:51" ht="15" thickBot="1">
      <c r="A19" s="36" t="s">
        <v>47</v>
      </c>
      <c r="B19" s="33">
        <v>129</v>
      </c>
      <c r="C19" s="31"/>
      <c r="D19" s="30">
        <v>1</v>
      </c>
      <c r="E19" s="32"/>
      <c r="F19" s="30" t="s">
        <v>85</v>
      </c>
      <c r="G19" s="33" t="s">
        <v>62</v>
      </c>
      <c r="H19" s="30" t="s">
        <v>86</v>
      </c>
      <c r="I19" s="30" t="s">
        <v>75</v>
      </c>
      <c r="J19" s="30"/>
      <c r="K19" s="34">
        <v>1</v>
      </c>
      <c r="L19" s="34">
        <v>5</v>
      </c>
      <c r="M19" s="34">
        <v>0</v>
      </c>
      <c r="N19" s="21">
        <v>0.04513888888888889</v>
      </c>
      <c r="O19" s="30">
        <v>1</v>
      </c>
      <c r="P19" s="30">
        <v>8</v>
      </c>
      <c r="Q19" s="30">
        <v>14</v>
      </c>
      <c r="R19" s="35">
        <v>0.04738425925925926</v>
      </c>
      <c r="S19" s="35">
        <v>0.00224537037037037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3">
        <v>0</v>
      </c>
      <c r="AT19" s="35">
        <v>0.00224537037037037</v>
      </c>
      <c r="AU19" s="127">
        <v>18</v>
      </c>
      <c r="AV19" s="98">
        <v>0.00224537037037037</v>
      </c>
      <c r="AW19" s="124">
        <v>10</v>
      </c>
      <c r="AY19" s="127">
        <f t="shared" si="0"/>
        <v>20.465753424657667</v>
      </c>
    </row>
    <row r="20" spans="1:51" ht="15" thickBot="1">
      <c r="A20" s="36" t="s">
        <v>47</v>
      </c>
      <c r="B20" s="33">
        <v>132</v>
      </c>
      <c r="C20" s="31"/>
      <c r="D20" s="30">
        <v>1</v>
      </c>
      <c r="E20" s="32"/>
      <c r="F20" s="30" t="s">
        <v>119</v>
      </c>
      <c r="G20" s="33" t="s">
        <v>62</v>
      </c>
      <c r="H20" s="30" t="s">
        <v>120</v>
      </c>
      <c r="I20" s="30" t="s">
        <v>52</v>
      </c>
      <c r="J20" s="30"/>
      <c r="K20" s="34">
        <v>1</v>
      </c>
      <c r="L20" s="34">
        <v>52</v>
      </c>
      <c r="M20" s="34"/>
      <c r="N20" s="21">
        <v>0.07777777777777778</v>
      </c>
      <c r="O20" s="30">
        <v>1</v>
      </c>
      <c r="P20" s="30">
        <v>55</v>
      </c>
      <c r="Q20" s="30">
        <v>7</v>
      </c>
      <c r="R20" s="35">
        <v>0.07994212962962964</v>
      </c>
      <c r="S20" s="35">
        <v>0.0021643518518518617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>
        <v>5</v>
      </c>
      <c r="AG20" s="30"/>
      <c r="AH20" s="30"/>
      <c r="AI20" s="30">
        <v>5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3">
        <v>10</v>
      </c>
      <c r="AT20" s="35">
        <v>0.0022800925925926026</v>
      </c>
      <c r="AU20" s="127">
        <v>19</v>
      </c>
      <c r="AV20" s="98">
        <v>0.0022800925925926026</v>
      </c>
      <c r="AW20" s="124">
        <v>11</v>
      </c>
      <c r="AY20" s="127">
        <f t="shared" si="0"/>
        <v>19.86986301369858</v>
      </c>
    </row>
    <row r="21" spans="1:51" ht="15" thickBot="1">
      <c r="A21" s="58" t="s">
        <v>47</v>
      </c>
      <c r="B21" s="33">
        <v>119</v>
      </c>
      <c r="C21" s="17"/>
      <c r="D21" s="16">
        <v>2</v>
      </c>
      <c r="E21" s="18"/>
      <c r="F21" s="16" t="s">
        <v>109</v>
      </c>
      <c r="G21" s="19" t="s">
        <v>62</v>
      </c>
      <c r="H21" s="16" t="s">
        <v>110</v>
      </c>
      <c r="I21" s="16" t="s">
        <v>111</v>
      </c>
      <c r="J21" s="16" t="s">
        <v>76</v>
      </c>
      <c r="K21" s="20">
        <v>1</v>
      </c>
      <c r="L21" s="20">
        <v>41</v>
      </c>
      <c r="M21" s="20"/>
      <c r="N21" s="21">
        <v>0.07013888888888889</v>
      </c>
      <c r="O21" s="16">
        <v>1</v>
      </c>
      <c r="P21" s="16">
        <v>44</v>
      </c>
      <c r="Q21" s="16">
        <v>5</v>
      </c>
      <c r="R21" s="21">
        <v>0.07228009259259259</v>
      </c>
      <c r="S21" s="21">
        <v>0.0021412037037037007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>
        <v>5</v>
      </c>
      <c r="AE21" s="16">
        <v>5</v>
      </c>
      <c r="AF21" s="16">
        <v>5</v>
      </c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9">
        <v>15</v>
      </c>
      <c r="AT21" s="21">
        <v>0.0023148148148148117</v>
      </c>
      <c r="AU21" s="127">
        <v>20</v>
      </c>
      <c r="AV21" s="98"/>
      <c r="AW21" s="124"/>
      <c r="AY21" s="127">
        <f t="shared" si="0"/>
      </c>
    </row>
    <row r="22" spans="1:51" ht="15" thickBot="1">
      <c r="A22" s="60" t="s">
        <v>47</v>
      </c>
      <c r="B22" s="33">
        <v>132</v>
      </c>
      <c r="C22" s="24"/>
      <c r="D22" s="23">
        <v>2</v>
      </c>
      <c r="E22" s="25"/>
      <c r="F22" s="23" t="s">
        <v>119</v>
      </c>
      <c r="G22" s="26" t="s">
        <v>62</v>
      </c>
      <c r="H22" s="23" t="s">
        <v>120</v>
      </c>
      <c r="I22" s="23" t="s">
        <v>52</v>
      </c>
      <c r="J22" s="23"/>
      <c r="K22" s="27">
        <v>2</v>
      </c>
      <c r="L22" s="27">
        <v>33</v>
      </c>
      <c r="M22" s="27"/>
      <c r="N22" s="21">
        <v>0.10625</v>
      </c>
      <c r="O22" s="23">
        <v>2</v>
      </c>
      <c r="P22" s="23">
        <v>36</v>
      </c>
      <c r="Q22" s="23">
        <v>8</v>
      </c>
      <c r="R22" s="28">
        <v>0.10842592592592593</v>
      </c>
      <c r="S22" s="28">
        <v>0.0021759259259259284</v>
      </c>
      <c r="T22" s="23">
        <v>5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>
        <v>5</v>
      </c>
      <c r="AF22" s="23">
        <v>5</v>
      </c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6">
        <v>15</v>
      </c>
      <c r="AT22" s="28">
        <v>0.0023495370370370393</v>
      </c>
      <c r="AU22" s="127">
        <v>21</v>
      </c>
      <c r="AV22" s="98"/>
      <c r="AW22" s="124"/>
      <c r="AY22" s="127">
        <f t="shared" si="0"/>
      </c>
    </row>
    <row r="23" spans="1:51" ht="15" thickBot="1">
      <c r="A23" s="36" t="s">
        <v>47</v>
      </c>
      <c r="B23" s="33">
        <v>138</v>
      </c>
      <c r="C23" s="31"/>
      <c r="D23" s="30">
        <v>1</v>
      </c>
      <c r="E23" s="32"/>
      <c r="F23" s="30" t="s">
        <v>185</v>
      </c>
      <c r="G23" s="33" t="s">
        <v>62</v>
      </c>
      <c r="H23" s="30" t="s">
        <v>125</v>
      </c>
      <c r="I23" s="30" t="s">
        <v>75</v>
      </c>
      <c r="J23" s="30"/>
      <c r="K23" s="34">
        <v>5</v>
      </c>
      <c r="L23" s="34">
        <v>6</v>
      </c>
      <c r="M23" s="34"/>
      <c r="N23" s="21">
        <v>0.2125</v>
      </c>
      <c r="O23" s="30">
        <v>5</v>
      </c>
      <c r="P23" s="30">
        <v>9</v>
      </c>
      <c r="Q23" s="30">
        <v>30</v>
      </c>
      <c r="R23" s="35">
        <v>0.21493055555555554</v>
      </c>
      <c r="S23" s="35">
        <v>0.002430555555555547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3">
        <v>0</v>
      </c>
      <c r="AT23" s="35">
        <v>0.002430555555555547</v>
      </c>
      <c r="AU23" s="127">
        <v>22</v>
      </c>
      <c r="AV23" s="98">
        <v>0.002430555555555547</v>
      </c>
      <c r="AW23" s="124">
        <v>12</v>
      </c>
      <c r="AY23" s="127">
        <f t="shared" si="0"/>
        <v>17.287671232876995</v>
      </c>
    </row>
    <row r="24" spans="1:51" ht="15" thickBot="1">
      <c r="A24" s="36" t="s">
        <v>47</v>
      </c>
      <c r="B24" s="33">
        <v>129</v>
      </c>
      <c r="C24" s="31"/>
      <c r="D24" s="30">
        <v>2</v>
      </c>
      <c r="E24" s="32"/>
      <c r="F24" s="30" t="s">
        <v>85</v>
      </c>
      <c r="G24" s="33" t="s">
        <v>62</v>
      </c>
      <c r="H24" s="30" t="s">
        <v>86</v>
      </c>
      <c r="I24" s="30" t="s">
        <v>75</v>
      </c>
      <c r="J24" s="30"/>
      <c r="K24" s="34">
        <v>0</v>
      </c>
      <c r="L24" s="34">
        <v>41</v>
      </c>
      <c r="M24" s="34">
        <v>0</v>
      </c>
      <c r="N24" s="21">
        <v>0.02847222222222222</v>
      </c>
      <c r="O24" s="30">
        <v>0</v>
      </c>
      <c r="P24" s="30">
        <v>44</v>
      </c>
      <c r="Q24" s="30">
        <v>0</v>
      </c>
      <c r="R24" s="35">
        <v>0.030555555555555555</v>
      </c>
      <c r="S24" s="35">
        <v>0.002083333333333333</v>
      </c>
      <c r="T24" s="30"/>
      <c r="U24" s="30">
        <v>5</v>
      </c>
      <c r="V24" s="30"/>
      <c r="W24" s="30">
        <v>5</v>
      </c>
      <c r="X24" s="30"/>
      <c r="Y24" s="30"/>
      <c r="Z24" s="30">
        <v>5</v>
      </c>
      <c r="AA24" s="30"/>
      <c r="AB24" s="30"/>
      <c r="AC24" s="30"/>
      <c r="AD24" s="30"/>
      <c r="AE24" s="30">
        <v>5</v>
      </c>
      <c r="AF24" s="30"/>
      <c r="AG24" s="30"/>
      <c r="AH24" s="30">
        <v>5</v>
      </c>
      <c r="AI24" s="30">
        <v>5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3">
        <v>30</v>
      </c>
      <c r="AT24" s="35">
        <v>0.002430555555555555</v>
      </c>
      <c r="AU24" s="127">
        <v>23</v>
      </c>
      <c r="AV24" s="98"/>
      <c r="AW24" s="124"/>
      <c r="AY24" s="127">
        <f t="shared" si="0"/>
      </c>
    </row>
    <row r="25" spans="1:51" ht="15" thickBot="1">
      <c r="A25" s="36" t="s">
        <v>47</v>
      </c>
      <c r="B25" s="33">
        <v>135</v>
      </c>
      <c r="C25" s="31"/>
      <c r="D25" s="30">
        <v>1</v>
      </c>
      <c r="E25" s="32"/>
      <c r="F25" s="30" t="s">
        <v>172</v>
      </c>
      <c r="G25" s="33" t="s">
        <v>62</v>
      </c>
      <c r="H25" s="30" t="s">
        <v>173</v>
      </c>
      <c r="I25" s="30" t="s">
        <v>75</v>
      </c>
      <c r="J25" s="30"/>
      <c r="K25" s="34">
        <v>4</v>
      </c>
      <c r="L25" s="34">
        <v>13</v>
      </c>
      <c r="M25" s="34"/>
      <c r="N25" s="21">
        <v>0.17569444444444446</v>
      </c>
      <c r="O25" s="30">
        <v>4</v>
      </c>
      <c r="P25" s="30">
        <v>16</v>
      </c>
      <c r="Q25" s="30">
        <v>21</v>
      </c>
      <c r="R25" s="35">
        <v>0.17802083333333332</v>
      </c>
      <c r="S25" s="35">
        <v>0.002326388888888864</v>
      </c>
      <c r="T25" s="30"/>
      <c r="U25" s="30"/>
      <c r="V25" s="30"/>
      <c r="W25" s="30"/>
      <c r="X25" s="30"/>
      <c r="Y25" s="30"/>
      <c r="Z25" s="30"/>
      <c r="AA25" s="30"/>
      <c r="AB25" s="30"/>
      <c r="AC25" s="30">
        <v>5</v>
      </c>
      <c r="AD25" s="30"/>
      <c r="AE25" s="30"/>
      <c r="AF25" s="30">
        <v>5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3">
        <v>10</v>
      </c>
      <c r="AT25" s="35">
        <v>0.002442129629629605</v>
      </c>
      <c r="AU25" s="127">
        <v>24</v>
      </c>
      <c r="AV25" s="98">
        <v>0.002442129629629605</v>
      </c>
      <c r="AW25" s="124">
        <v>13</v>
      </c>
      <c r="AY25" s="127">
        <f t="shared" si="0"/>
        <v>17.08904109589097</v>
      </c>
    </row>
    <row r="26" spans="1:51" ht="15" thickBot="1">
      <c r="A26" s="36" t="s">
        <v>47</v>
      </c>
      <c r="B26" s="33">
        <v>135</v>
      </c>
      <c r="C26" s="31"/>
      <c r="D26" s="30">
        <v>2</v>
      </c>
      <c r="E26" s="32"/>
      <c r="F26" s="30" t="s">
        <v>172</v>
      </c>
      <c r="G26" s="33" t="s">
        <v>62</v>
      </c>
      <c r="H26" s="30" t="s">
        <v>173</v>
      </c>
      <c r="I26" s="30" t="s">
        <v>75</v>
      </c>
      <c r="J26" s="30"/>
      <c r="K26" s="34">
        <v>4</v>
      </c>
      <c r="L26" s="34">
        <v>45</v>
      </c>
      <c r="M26" s="34"/>
      <c r="N26" s="21">
        <v>0.19791666666666666</v>
      </c>
      <c r="O26" s="30">
        <v>4</v>
      </c>
      <c r="P26" s="30">
        <v>48</v>
      </c>
      <c r="Q26" s="30">
        <v>31</v>
      </c>
      <c r="R26" s="35">
        <v>0.2003587962962963</v>
      </c>
      <c r="S26" s="35">
        <v>0.0024421296296296413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3">
        <v>0</v>
      </c>
      <c r="AT26" s="35">
        <v>0.0024421296296296413</v>
      </c>
      <c r="AU26" s="127">
        <v>25</v>
      </c>
      <c r="AV26" s="98"/>
      <c r="AW26" s="124"/>
      <c r="AY26" s="127">
        <f t="shared" si="0"/>
      </c>
    </row>
    <row r="27" spans="1:51" ht="15" thickBot="1">
      <c r="A27" s="36" t="s">
        <v>47</v>
      </c>
      <c r="B27" s="33">
        <v>127</v>
      </c>
      <c r="C27" s="31"/>
      <c r="D27" s="30">
        <v>1</v>
      </c>
      <c r="E27" s="32"/>
      <c r="F27" s="30" t="s">
        <v>112</v>
      </c>
      <c r="G27" s="33" t="s">
        <v>62</v>
      </c>
      <c r="H27" s="30" t="s">
        <v>113</v>
      </c>
      <c r="I27" s="30" t="s">
        <v>75</v>
      </c>
      <c r="J27" s="30"/>
      <c r="K27" s="34">
        <v>1</v>
      </c>
      <c r="L27" s="34">
        <v>26</v>
      </c>
      <c r="M27" s="34">
        <v>0</v>
      </c>
      <c r="N27" s="21">
        <v>0.059722222222222225</v>
      </c>
      <c r="O27" s="30">
        <v>1</v>
      </c>
      <c r="P27" s="30">
        <v>29</v>
      </c>
      <c r="Q27" s="30">
        <v>18</v>
      </c>
      <c r="R27" s="35">
        <v>0.06201388888888889</v>
      </c>
      <c r="S27" s="35">
        <v>0.002291666666666664</v>
      </c>
      <c r="T27" s="30"/>
      <c r="U27" s="30">
        <v>5</v>
      </c>
      <c r="V27" s="30"/>
      <c r="W27" s="30"/>
      <c r="X27" s="30"/>
      <c r="Y27" s="30"/>
      <c r="Z27" s="30"/>
      <c r="AA27" s="30"/>
      <c r="AB27" s="30"/>
      <c r="AC27" s="30"/>
      <c r="AD27" s="30">
        <v>5</v>
      </c>
      <c r="AE27" s="30"/>
      <c r="AF27" s="30"/>
      <c r="AG27" s="30"/>
      <c r="AH27" s="30">
        <v>5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3">
        <v>15</v>
      </c>
      <c r="AT27" s="35">
        <v>0.002465277777777775</v>
      </c>
      <c r="AU27" s="127">
        <v>26</v>
      </c>
      <c r="AV27" s="98">
        <v>0.002465277777777775</v>
      </c>
      <c r="AW27" s="124">
        <v>14</v>
      </c>
      <c r="AY27" s="127">
        <f t="shared" si="0"/>
        <v>16.69178082191799</v>
      </c>
    </row>
    <row r="28" spans="1:51" ht="15" thickBot="1">
      <c r="A28" s="36" t="s">
        <v>47</v>
      </c>
      <c r="B28" s="33">
        <v>127</v>
      </c>
      <c r="C28" s="31"/>
      <c r="D28" s="30">
        <v>2</v>
      </c>
      <c r="E28" s="32"/>
      <c r="F28" s="30" t="s">
        <v>112</v>
      </c>
      <c r="G28" s="33" t="s">
        <v>62</v>
      </c>
      <c r="H28" s="30" t="s">
        <v>113</v>
      </c>
      <c r="I28" s="30" t="s">
        <v>75</v>
      </c>
      <c r="J28" s="30"/>
      <c r="K28" s="34">
        <v>2</v>
      </c>
      <c r="L28" s="34">
        <v>8</v>
      </c>
      <c r="M28" s="34"/>
      <c r="N28" s="21">
        <v>0.08888888888888889</v>
      </c>
      <c r="O28" s="30">
        <v>2</v>
      </c>
      <c r="P28" s="30">
        <v>11</v>
      </c>
      <c r="Q28" s="30">
        <v>19</v>
      </c>
      <c r="R28" s="35">
        <v>0.09119212962962964</v>
      </c>
      <c r="S28" s="35">
        <v>0.0023032407407407446</v>
      </c>
      <c r="T28" s="30"/>
      <c r="U28" s="30">
        <v>5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>
        <v>5</v>
      </c>
      <c r="AG28" s="30"/>
      <c r="AH28" s="30"/>
      <c r="AI28" s="30">
        <v>5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3">
        <v>15</v>
      </c>
      <c r="AT28" s="35">
        <v>0.0024768518518518555</v>
      </c>
      <c r="AU28" s="127">
        <v>27</v>
      </c>
      <c r="AV28" s="98"/>
      <c r="AW28" s="124"/>
      <c r="AY28" s="127">
        <f t="shared" si="0"/>
      </c>
    </row>
    <row r="29" spans="1:51" ht="15" thickBot="1">
      <c r="A29" s="36" t="s">
        <v>47</v>
      </c>
      <c r="B29" s="33">
        <v>144</v>
      </c>
      <c r="C29" s="31"/>
      <c r="D29" s="30">
        <v>1</v>
      </c>
      <c r="E29" s="32"/>
      <c r="F29" s="30" t="s">
        <v>196</v>
      </c>
      <c r="G29" s="33" t="s">
        <v>62</v>
      </c>
      <c r="H29" s="30" t="s">
        <v>197</v>
      </c>
      <c r="I29" s="30" t="s">
        <v>52</v>
      </c>
      <c r="J29" s="30"/>
      <c r="K29" s="34">
        <v>5</v>
      </c>
      <c r="L29" s="34">
        <v>14</v>
      </c>
      <c r="M29" s="34"/>
      <c r="N29" s="35">
        <v>0.21805555555555556</v>
      </c>
      <c r="O29" s="30">
        <v>5</v>
      </c>
      <c r="P29" s="30">
        <v>17</v>
      </c>
      <c r="Q29" s="30">
        <v>14</v>
      </c>
      <c r="R29" s="35">
        <v>0.2203009259259259</v>
      </c>
      <c r="S29" s="35">
        <v>0.002245370370370342</v>
      </c>
      <c r="T29" s="30"/>
      <c r="U29" s="30"/>
      <c r="V29" s="30">
        <v>5</v>
      </c>
      <c r="W29" s="30">
        <v>5</v>
      </c>
      <c r="X29" s="30"/>
      <c r="Y29" s="30"/>
      <c r="Z29" s="30"/>
      <c r="AA29" s="30"/>
      <c r="AB29" s="30"/>
      <c r="AC29" s="30">
        <v>5</v>
      </c>
      <c r="AD29" s="30">
        <v>5</v>
      </c>
      <c r="AE29" s="30"/>
      <c r="AF29" s="30">
        <v>5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3">
        <v>25</v>
      </c>
      <c r="AT29" s="35">
        <v>0.002534722222222194</v>
      </c>
      <c r="AU29" s="127">
        <v>28</v>
      </c>
      <c r="AV29" s="98">
        <v>0.002534722222222194</v>
      </c>
      <c r="AW29" s="124">
        <v>15</v>
      </c>
      <c r="AY29" s="127">
        <f t="shared" si="0"/>
        <v>15.500000000000625</v>
      </c>
    </row>
    <row r="30" spans="1:51" ht="15" thickBot="1">
      <c r="A30" s="58" t="s">
        <v>47</v>
      </c>
      <c r="B30" s="33">
        <v>106</v>
      </c>
      <c r="C30" s="17"/>
      <c r="D30" s="16">
        <v>1</v>
      </c>
      <c r="E30" s="18"/>
      <c r="F30" s="16" t="s">
        <v>188</v>
      </c>
      <c r="G30" s="19" t="s">
        <v>62</v>
      </c>
      <c r="H30" s="16" t="s">
        <v>177</v>
      </c>
      <c r="I30" s="16"/>
      <c r="J30" s="16"/>
      <c r="K30" s="20">
        <v>4</v>
      </c>
      <c r="L30" s="20">
        <v>47</v>
      </c>
      <c r="M30" s="20"/>
      <c r="N30" s="21">
        <v>0.19930555555555554</v>
      </c>
      <c r="O30" s="16">
        <v>4</v>
      </c>
      <c r="P30" s="16">
        <v>50</v>
      </c>
      <c r="Q30" s="16">
        <v>10</v>
      </c>
      <c r="R30" s="21">
        <v>0.20150462962962964</v>
      </c>
      <c r="S30" s="21">
        <v>0.0021990740740741033</v>
      </c>
      <c r="T30" s="16"/>
      <c r="U30" s="16">
        <v>5</v>
      </c>
      <c r="V30" s="16"/>
      <c r="W30" s="16"/>
      <c r="X30" s="16"/>
      <c r="Y30" s="16"/>
      <c r="Z30" s="16">
        <v>5</v>
      </c>
      <c r="AA30" s="16">
        <v>5</v>
      </c>
      <c r="AB30" s="16">
        <v>5</v>
      </c>
      <c r="AC30" s="16"/>
      <c r="AD30" s="16">
        <v>5</v>
      </c>
      <c r="AE30" s="16"/>
      <c r="AF30" s="16">
        <v>5</v>
      </c>
      <c r="AG30" s="16">
        <v>5</v>
      </c>
      <c r="AH30" s="16">
        <v>5</v>
      </c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9">
        <v>40</v>
      </c>
      <c r="AT30" s="21">
        <v>0.002662037037037066</v>
      </c>
      <c r="AU30" s="127">
        <v>29</v>
      </c>
      <c r="AV30" s="98">
        <v>0.002662037037037066</v>
      </c>
      <c r="AW30" s="124">
        <v>16</v>
      </c>
      <c r="AY30" s="127">
        <f t="shared" si="0"/>
        <v>13.315068493150333</v>
      </c>
    </row>
    <row r="31" spans="1:51" ht="15" thickBot="1">
      <c r="A31" s="118" t="s">
        <v>47</v>
      </c>
      <c r="B31" s="33">
        <v>108</v>
      </c>
      <c r="C31" s="38"/>
      <c r="D31" s="37">
        <v>1</v>
      </c>
      <c r="E31" s="39"/>
      <c r="F31" s="37" t="s">
        <v>189</v>
      </c>
      <c r="G31" s="40" t="s">
        <v>62</v>
      </c>
      <c r="H31" s="37" t="s">
        <v>164</v>
      </c>
      <c r="I31" s="37"/>
      <c r="J31" s="37"/>
      <c r="K31" s="41">
        <v>4</v>
      </c>
      <c r="L31" s="41">
        <v>48</v>
      </c>
      <c r="M31" s="41"/>
      <c r="N31" s="42">
        <v>0.2</v>
      </c>
      <c r="O31" s="37">
        <v>4</v>
      </c>
      <c r="P31" s="37">
        <v>51</v>
      </c>
      <c r="Q31" s="37">
        <v>33</v>
      </c>
      <c r="R31" s="42">
        <v>0.20246527777777779</v>
      </c>
      <c r="S31" s="42">
        <v>0.0024652777777778023</v>
      </c>
      <c r="T31" s="37"/>
      <c r="U31" s="37">
        <v>5</v>
      </c>
      <c r="V31" s="37"/>
      <c r="W31" s="37"/>
      <c r="X31" s="37"/>
      <c r="Y31" s="37"/>
      <c r="Z31" s="37">
        <v>5</v>
      </c>
      <c r="AA31" s="37"/>
      <c r="AB31" s="37"/>
      <c r="AC31" s="37"/>
      <c r="AD31" s="37"/>
      <c r="AE31" s="37">
        <v>5</v>
      </c>
      <c r="AF31" s="37">
        <v>5</v>
      </c>
      <c r="AG31" s="37">
        <v>5</v>
      </c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40">
        <v>25</v>
      </c>
      <c r="AT31" s="42">
        <v>0.002754629629629654</v>
      </c>
      <c r="AU31" s="127">
        <v>30</v>
      </c>
      <c r="AV31" s="98">
        <v>0.002754629629629654</v>
      </c>
      <c r="AW31" s="124">
        <v>17</v>
      </c>
      <c r="AY31" s="127">
        <f t="shared" si="0"/>
        <v>11.726027397260003</v>
      </c>
    </row>
    <row r="32" spans="1:51" ht="15" thickBot="1">
      <c r="A32" s="59" t="s">
        <v>47</v>
      </c>
      <c r="B32" s="33">
        <v>136</v>
      </c>
      <c r="C32" s="62"/>
      <c r="D32" s="61">
        <v>1</v>
      </c>
      <c r="E32" s="63"/>
      <c r="F32" s="61" t="s">
        <v>126</v>
      </c>
      <c r="G32" s="64" t="s">
        <v>62</v>
      </c>
      <c r="H32" s="61" t="s">
        <v>127</v>
      </c>
      <c r="I32" s="61" t="s">
        <v>75</v>
      </c>
      <c r="J32" s="61"/>
      <c r="K32" s="65">
        <v>2</v>
      </c>
      <c r="L32" s="65">
        <v>0</v>
      </c>
      <c r="M32" s="65">
        <v>0</v>
      </c>
      <c r="N32" s="55">
        <v>0.08333333333333333</v>
      </c>
      <c r="O32" s="61">
        <v>2</v>
      </c>
      <c r="P32" s="61">
        <v>3</v>
      </c>
      <c r="Q32" s="61">
        <v>54</v>
      </c>
      <c r="R32" s="66">
        <v>0.08604166666666667</v>
      </c>
      <c r="S32" s="66">
        <v>0.0027083333333333404</v>
      </c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>
        <v>5</v>
      </c>
      <c r="AJ32" s="61"/>
      <c r="AK32" s="61"/>
      <c r="AL32" s="61"/>
      <c r="AM32" s="61"/>
      <c r="AN32" s="61"/>
      <c r="AO32" s="61"/>
      <c r="AP32" s="61"/>
      <c r="AQ32" s="61"/>
      <c r="AR32" s="61"/>
      <c r="AS32" s="64">
        <v>5</v>
      </c>
      <c r="AT32" s="66">
        <v>0.002766203703703711</v>
      </c>
      <c r="AU32" s="127">
        <v>31</v>
      </c>
      <c r="AV32" s="98">
        <v>0.002766203703703711</v>
      </c>
      <c r="AW32" s="124">
        <v>18</v>
      </c>
      <c r="AY32" s="127">
        <f t="shared" si="0"/>
        <v>11.527397260274002</v>
      </c>
    </row>
    <row r="33" spans="1:51" ht="15" thickBot="1">
      <c r="A33" s="36" t="s">
        <v>47</v>
      </c>
      <c r="B33" s="33">
        <v>129</v>
      </c>
      <c r="C33" s="31"/>
      <c r="D33" s="30">
        <v>3</v>
      </c>
      <c r="E33" s="32"/>
      <c r="F33" s="30" t="s">
        <v>85</v>
      </c>
      <c r="G33" s="33" t="s">
        <v>62</v>
      </c>
      <c r="H33" s="30" t="s">
        <v>86</v>
      </c>
      <c r="I33" s="30" t="s">
        <v>75</v>
      </c>
      <c r="J33" s="30"/>
      <c r="K33" s="34">
        <v>4</v>
      </c>
      <c r="L33" s="34">
        <v>55</v>
      </c>
      <c r="M33" s="34"/>
      <c r="N33" s="21">
        <v>0.20486111111111113</v>
      </c>
      <c r="O33" s="30">
        <v>4</v>
      </c>
      <c r="P33" s="30">
        <v>58</v>
      </c>
      <c r="Q33" s="30">
        <v>35</v>
      </c>
      <c r="R33" s="35">
        <v>0.20734953703703704</v>
      </c>
      <c r="S33" s="35">
        <v>0.002488425925925908</v>
      </c>
      <c r="T33" s="30"/>
      <c r="U33" s="30"/>
      <c r="V33" s="30"/>
      <c r="W33" s="30"/>
      <c r="X33" s="30"/>
      <c r="Y33" s="30"/>
      <c r="Z33" s="30">
        <v>5</v>
      </c>
      <c r="AA33" s="30"/>
      <c r="AB33" s="30"/>
      <c r="AC33" s="30"/>
      <c r="AD33" s="30">
        <v>5</v>
      </c>
      <c r="AE33" s="30">
        <v>5</v>
      </c>
      <c r="AF33" s="30">
        <v>5</v>
      </c>
      <c r="AG33" s="30">
        <v>5</v>
      </c>
      <c r="AH33" s="30">
        <v>5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3">
        <v>30</v>
      </c>
      <c r="AT33" s="35">
        <v>0.00283564814814813</v>
      </c>
      <c r="AU33" s="127">
        <v>32</v>
      </c>
      <c r="AV33" s="98"/>
      <c r="AW33" s="124"/>
      <c r="AY33" s="127">
        <f t="shared" si="0"/>
      </c>
    </row>
    <row r="34" spans="1:51" ht="15" thickBot="1">
      <c r="A34" s="36" t="s">
        <v>47</v>
      </c>
      <c r="B34" s="33">
        <v>136</v>
      </c>
      <c r="C34" s="31"/>
      <c r="D34" s="30">
        <v>2</v>
      </c>
      <c r="E34" s="32"/>
      <c r="F34" s="30" t="s">
        <v>126</v>
      </c>
      <c r="G34" s="33" t="s">
        <v>62</v>
      </c>
      <c r="H34" s="30" t="s">
        <v>127</v>
      </c>
      <c r="I34" s="30" t="s">
        <v>75</v>
      </c>
      <c r="J34" s="30"/>
      <c r="K34" s="34">
        <v>2</v>
      </c>
      <c r="L34" s="34">
        <v>47</v>
      </c>
      <c r="M34" s="34"/>
      <c r="N34" s="21">
        <v>0.11597222222222221</v>
      </c>
      <c r="O34" s="30">
        <v>2</v>
      </c>
      <c r="P34" s="30">
        <v>51</v>
      </c>
      <c r="Q34" s="30"/>
      <c r="R34" s="35">
        <v>0.11875</v>
      </c>
      <c r="S34" s="35">
        <v>0.0027777777777777957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>
        <v>5</v>
      </c>
      <c r="AI34" s="30">
        <v>5</v>
      </c>
      <c r="AJ34" s="30"/>
      <c r="AK34" s="30"/>
      <c r="AL34" s="30"/>
      <c r="AM34" s="30"/>
      <c r="AN34" s="30"/>
      <c r="AO34" s="30"/>
      <c r="AP34" s="30"/>
      <c r="AQ34" s="30"/>
      <c r="AR34" s="30"/>
      <c r="AS34" s="33">
        <v>10</v>
      </c>
      <c r="AT34" s="35">
        <v>0.0028935185185185366</v>
      </c>
      <c r="AU34" s="127">
        <v>33</v>
      </c>
      <c r="AV34" s="98"/>
      <c r="AW34" s="124"/>
      <c r="AY34" s="127">
        <f t="shared" si="0"/>
      </c>
    </row>
    <row r="35" spans="1:51" ht="15" thickBot="1">
      <c r="A35" s="36" t="s">
        <v>47</v>
      </c>
      <c r="B35" s="33">
        <v>122</v>
      </c>
      <c r="C35" s="31"/>
      <c r="D35" s="30">
        <v>1</v>
      </c>
      <c r="E35" s="32"/>
      <c r="F35" s="30" t="s">
        <v>73</v>
      </c>
      <c r="G35" s="33" t="s">
        <v>62</v>
      </c>
      <c r="H35" s="30" t="s">
        <v>74</v>
      </c>
      <c r="I35" s="30" t="s">
        <v>75</v>
      </c>
      <c r="J35" s="30" t="s">
        <v>76</v>
      </c>
      <c r="K35" s="34">
        <v>0</v>
      </c>
      <c r="L35" s="34">
        <v>43</v>
      </c>
      <c r="M35" s="34">
        <v>0</v>
      </c>
      <c r="N35" s="21">
        <v>0.029861111111111113</v>
      </c>
      <c r="O35" s="30">
        <v>0</v>
      </c>
      <c r="P35" s="30">
        <v>46</v>
      </c>
      <c r="Q35" s="30">
        <v>52</v>
      </c>
      <c r="R35" s="35">
        <v>0.032546296296296295</v>
      </c>
      <c r="S35" s="35">
        <v>0.002685185185185183</v>
      </c>
      <c r="T35" s="30"/>
      <c r="U35" s="30">
        <v>5</v>
      </c>
      <c r="V35" s="30"/>
      <c r="W35" s="30">
        <v>5</v>
      </c>
      <c r="X35" s="30"/>
      <c r="Y35" s="30">
        <v>5</v>
      </c>
      <c r="Z35" s="30">
        <v>5</v>
      </c>
      <c r="AA35" s="30">
        <v>5</v>
      </c>
      <c r="AB35" s="30"/>
      <c r="AC35" s="30">
        <v>50</v>
      </c>
      <c r="AD35" s="30"/>
      <c r="AE35" s="30"/>
      <c r="AF35" s="30"/>
      <c r="AG35" s="30"/>
      <c r="AH35" s="30">
        <v>5</v>
      </c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3">
        <v>80</v>
      </c>
      <c r="AT35" s="35">
        <v>0.0036111111111111088</v>
      </c>
      <c r="AU35" s="127">
        <v>34</v>
      </c>
      <c r="AV35" s="98">
        <v>0.0036111111111111088</v>
      </c>
      <c r="AW35" s="124">
        <v>19</v>
      </c>
      <c r="AY35" s="127">
        <f t="shared" si="0"/>
        <v>1</v>
      </c>
    </row>
    <row r="36" spans="1:51" ht="15" thickBot="1">
      <c r="A36" s="29" t="s">
        <v>47</v>
      </c>
      <c r="B36" s="33">
        <v>122</v>
      </c>
      <c r="C36" s="31"/>
      <c r="D36" s="30">
        <v>2</v>
      </c>
      <c r="E36" s="32"/>
      <c r="F36" s="30" t="s">
        <v>73</v>
      </c>
      <c r="G36" s="33" t="s">
        <v>62</v>
      </c>
      <c r="H36" s="30" t="s">
        <v>74</v>
      </c>
      <c r="I36" s="30" t="s">
        <v>75</v>
      </c>
      <c r="J36" s="30" t="s">
        <v>76</v>
      </c>
      <c r="K36" s="34">
        <v>0</v>
      </c>
      <c r="L36" s="34">
        <v>32</v>
      </c>
      <c r="M36" s="34">
        <v>0</v>
      </c>
      <c r="N36" s="35">
        <v>0.022222222222222223</v>
      </c>
      <c r="O36" s="30">
        <v>0</v>
      </c>
      <c r="P36" s="30">
        <v>36</v>
      </c>
      <c r="Q36" s="30">
        <v>5</v>
      </c>
      <c r="R36" s="35">
        <v>0.025057870370370373</v>
      </c>
      <c r="S36" s="35">
        <v>0.0028356481481481496</v>
      </c>
      <c r="T36" s="30"/>
      <c r="U36" s="30">
        <v>5</v>
      </c>
      <c r="V36" s="30"/>
      <c r="W36" s="30"/>
      <c r="X36" s="30"/>
      <c r="Y36" s="30"/>
      <c r="Z36" s="30"/>
      <c r="AA36" s="30">
        <v>5</v>
      </c>
      <c r="AB36" s="30">
        <v>5</v>
      </c>
      <c r="AC36" s="30">
        <v>50</v>
      </c>
      <c r="AD36" s="30"/>
      <c r="AE36" s="30"/>
      <c r="AF36" s="30">
        <v>5</v>
      </c>
      <c r="AG36" s="30">
        <v>5</v>
      </c>
      <c r="AH36" s="30"/>
      <c r="AI36" s="30">
        <v>5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3">
        <v>80</v>
      </c>
      <c r="AT36" s="35">
        <v>0.0037615740740740756</v>
      </c>
      <c r="AU36" s="127">
        <v>35</v>
      </c>
      <c r="AV36" s="98"/>
      <c r="AW36" s="124"/>
      <c r="AY36" s="127">
        <f t="shared" si="0"/>
      </c>
    </row>
    <row r="37" spans="1:51" ht="15" thickBot="1">
      <c r="A37" s="58" t="s">
        <v>47</v>
      </c>
      <c r="B37" s="33">
        <v>138</v>
      </c>
      <c r="C37" s="17"/>
      <c r="D37" s="16">
        <v>2</v>
      </c>
      <c r="E37" s="18"/>
      <c r="F37" s="16" t="s">
        <v>185</v>
      </c>
      <c r="G37" s="19" t="s">
        <v>62</v>
      </c>
      <c r="H37" s="16" t="s">
        <v>125</v>
      </c>
      <c r="I37" s="16" t="s">
        <v>75</v>
      </c>
      <c r="J37" s="16"/>
      <c r="K37" s="20">
        <v>4</v>
      </c>
      <c r="L37" s="20">
        <v>41</v>
      </c>
      <c r="M37" s="20"/>
      <c r="N37" s="21">
        <v>0.1951388888888889</v>
      </c>
      <c r="O37" s="16">
        <v>4</v>
      </c>
      <c r="P37" s="16">
        <v>45</v>
      </c>
      <c r="Q37" s="16">
        <v>15</v>
      </c>
      <c r="R37" s="21">
        <v>0.19809027777777777</v>
      </c>
      <c r="S37" s="21">
        <v>0.0029513888888888784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>
        <v>50</v>
      </c>
      <c r="AG37" s="16">
        <v>50</v>
      </c>
      <c r="AH37" s="16">
        <v>50</v>
      </c>
      <c r="AI37" s="16">
        <v>5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9">
        <v>155</v>
      </c>
      <c r="AT37" s="21">
        <v>0.00474537037037036</v>
      </c>
      <c r="AU37" s="127">
        <v>36</v>
      </c>
      <c r="AV37" s="98"/>
      <c r="AW37" s="124"/>
      <c r="AY37" s="127">
        <f t="shared" si="0"/>
      </c>
    </row>
    <row r="38" spans="1:51" ht="15" thickBot="1">
      <c r="A38" s="118" t="s">
        <v>47</v>
      </c>
      <c r="B38" s="33">
        <v>112</v>
      </c>
      <c r="C38" s="38"/>
      <c r="D38" s="37">
        <v>1</v>
      </c>
      <c r="E38" s="39"/>
      <c r="F38" s="37" t="s">
        <v>148</v>
      </c>
      <c r="G38" s="40" t="s">
        <v>62</v>
      </c>
      <c r="H38" s="37" t="s">
        <v>134</v>
      </c>
      <c r="I38" s="37"/>
      <c r="J38" s="37"/>
      <c r="K38" s="41">
        <v>2</v>
      </c>
      <c r="L38" s="41">
        <v>55</v>
      </c>
      <c r="M38" s="41"/>
      <c r="N38" s="42">
        <v>0.12152777777777778</v>
      </c>
      <c r="O38" s="37">
        <v>3</v>
      </c>
      <c r="P38" s="37">
        <v>0</v>
      </c>
      <c r="Q38" s="37">
        <v>30</v>
      </c>
      <c r="R38" s="42">
        <v>0.12534722222222222</v>
      </c>
      <c r="S38" s="42">
        <v>0.0038194444444444448</v>
      </c>
      <c r="T38" s="37"/>
      <c r="U38" s="37"/>
      <c r="V38" s="37">
        <v>5</v>
      </c>
      <c r="W38" s="37">
        <v>5</v>
      </c>
      <c r="X38" s="37"/>
      <c r="Y38" s="37"/>
      <c r="Z38" s="37">
        <v>5</v>
      </c>
      <c r="AA38" s="37">
        <v>50</v>
      </c>
      <c r="AB38" s="37"/>
      <c r="AC38" s="37">
        <v>50</v>
      </c>
      <c r="AD38" s="37"/>
      <c r="AE38" s="37">
        <v>5</v>
      </c>
      <c r="AF38" s="37">
        <v>50</v>
      </c>
      <c r="AG38" s="37"/>
      <c r="AH38" s="37">
        <v>5</v>
      </c>
      <c r="AI38" s="37">
        <v>5</v>
      </c>
      <c r="AJ38" s="37">
        <v>5</v>
      </c>
      <c r="AK38" s="37"/>
      <c r="AL38" s="37"/>
      <c r="AM38" s="37"/>
      <c r="AN38" s="37"/>
      <c r="AO38" s="37"/>
      <c r="AP38" s="37"/>
      <c r="AQ38" s="37"/>
      <c r="AR38" s="37"/>
      <c r="AS38" s="40">
        <v>185</v>
      </c>
      <c r="AT38" s="42">
        <v>0.005960648148148149</v>
      </c>
      <c r="AU38" s="127">
        <v>37</v>
      </c>
      <c r="AV38" s="98">
        <v>0.005960648148148149</v>
      </c>
      <c r="AW38" s="124">
        <v>20</v>
      </c>
      <c r="AY38" s="127">
        <f t="shared" si="0"/>
        <v>1</v>
      </c>
    </row>
    <row r="39" spans="1:51" ht="15" thickBot="1">
      <c r="A39" s="128" t="s">
        <v>47</v>
      </c>
      <c r="B39" s="136">
        <v>117</v>
      </c>
      <c r="C39" s="130"/>
      <c r="D39" s="125">
        <v>1</v>
      </c>
      <c r="E39" s="131"/>
      <c r="F39" s="125" t="s">
        <v>144</v>
      </c>
      <c r="G39" s="129" t="s">
        <v>62</v>
      </c>
      <c r="H39" s="125" t="s">
        <v>88</v>
      </c>
      <c r="I39" s="125" t="s">
        <v>89</v>
      </c>
      <c r="J39" s="125" t="s">
        <v>90</v>
      </c>
      <c r="K39" s="132">
        <v>2</v>
      </c>
      <c r="L39" s="132">
        <v>43</v>
      </c>
      <c r="M39" s="132"/>
      <c r="N39" s="133">
        <v>0.11319444444444444</v>
      </c>
      <c r="O39" s="125">
        <v>2</v>
      </c>
      <c r="P39" s="125">
        <v>55</v>
      </c>
      <c r="Q39" s="125">
        <v>40</v>
      </c>
      <c r="R39" s="133">
        <v>0.12199074074074073</v>
      </c>
      <c r="S39" s="133">
        <v>0.008796296296296288</v>
      </c>
      <c r="T39" s="125"/>
      <c r="U39" s="125">
        <v>5</v>
      </c>
      <c r="V39" s="125">
        <v>5</v>
      </c>
      <c r="W39" s="125"/>
      <c r="X39" s="125"/>
      <c r="Y39" s="125">
        <v>50</v>
      </c>
      <c r="Z39" s="125"/>
      <c r="AA39" s="125"/>
      <c r="AB39" s="125"/>
      <c r="AC39" s="125">
        <v>50</v>
      </c>
      <c r="AD39" s="125">
        <v>50</v>
      </c>
      <c r="AE39" s="125">
        <v>50</v>
      </c>
      <c r="AF39" s="125">
        <v>50</v>
      </c>
      <c r="AG39" s="125">
        <v>50</v>
      </c>
      <c r="AH39" s="125">
        <v>50</v>
      </c>
      <c r="AI39" s="125">
        <v>50</v>
      </c>
      <c r="AJ39" s="125"/>
      <c r="AK39" s="125"/>
      <c r="AL39" s="125"/>
      <c r="AM39" s="125"/>
      <c r="AN39" s="125"/>
      <c r="AO39" s="125"/>
      <c r="AP39" s="125"/>
      <c r="AQ39" s="125"/>
      <c r="AR39" s="125"/>
      <c r="AS39" s="129">
        <v>410</v>
      </c>
      <c r="AT39" s="133">
        <v>0.013541666666666658</v>
      </c>
      <c r="AU39" s="37">
        <v>38</v>
      </c>
      <c r="AV39" s="111">
        <v>0.013541666666666658</v>
      </c>
      <c r="AW39" s="134">
        <v>21</v>
      </c>
      <c r="AY39" s="127">
        <f t="shared" si="0"/>
        <v>1</v>
      </c>
    </row>
  </sheetData>
  <conditionalFormatting sqref="E2:AU39 A2:C39">
    <cfRule type="expression" priority="1" dxfId="3" stopIfTrue="1">
      <formula>MOD($AU2,2)=0</formula>
    </cfRule>
  </conditionalFormatting>
  <conditionalFormatting sqref="D2:D39">
    <cfRule type="cellIs" priority="2" dxfId="0" operator="greaterThan" stopIfTrue="1">
      <formula>10</formula>
    </cfRule>
    <cfRule type="expression" priority="3" dxfId="3" stopIfTrue="1">
      <formula>MOD($AU2,2)=0</formula>
    </cfRule>
  </conditionalFormatting>
  <conditionalFormatting sqref="AW2:AW39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39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39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A1:AY22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3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125" style="0" bestFit="1" customWidth="1"/>
    <col min="50" max="50" width="3.50390625" style="0" customWidth="1"/>
  </cols>
  <sheetData>
    <row r="1" spans="1:51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  <c r="AY1" s="216" t="s">
        <v>287</v>
      </c>
    </row>
    <row r="2" spans="1:51" ht="15" thickBot="1">
      <c r="A2" s="36" t="s">
        <v>47</v>
      </c>
      <c r="B2" s="33">
        <v>133</v>
      </c>
      <c r="C2" s="31"/>
      <c r="D2" s="30">
        <v>1</v>
      </c>
      <c r="E2" s="32"/>
      <c r="F2" s="30" t="s">
        <v>128</v>
      </c>
      <c r="G2" s="33" t="s">
        <v>71</v>
      </c>
      <c r="H2" s="30" t="s">
        <v>129</v>
      </c>
      <c r="I2" s="30" t="s">
        <v>75</v>
      </c>
      <c r="J2" s="30"/>
      <c r="K2" s="34">
        <v>4</v>
      </c>
      <c r="L2" s="34">
        <v>18</v>
      </c>
      <c r="M2" s="34"/>
      <c r="N2" s="21">
        <v>0.17916666666666667</v>
      </c>
      <c r="O2" s="30">
        <v>4</v>
      </c>
      <c r="P2" s="30">
        <v>20</v>
      </c>
      <c r="Q2" s="30">
        <v>58</v>
      </c>
      <c r="R2" s="35">
        <v>0.18122685185185183</v>
      </c>
      <c r="S2" s="35">
        <v>0.002060185185185165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3">
        <v>0</v>
      </c>
      <c r="AT2" s="35">
        <v>0.002060185185185165</v>
      </c>
      <c r="AU2" s="127">
        <v>1</v>
      </c>
      <c r="AV2" s="98">
        <v>0.002060185185185165</v>
      </c>
      <c r="AW2" s="124">
        <v>1</v>
      </c>
      <c r="AY2" s="127">
        <f aca="true" t="shared" si="0" ref="AY2:AY22">IF(AW2="","",IF($AT$2*2&gt;=AT2,IF(AW2=1,($AT$2*2-AT2)*29/$AT$2+6,IF(AW2=2,($AT$2*2-AT2)*29/$AT$2+4,IF(AW2=3,($AT$2*2-AT2)*29/$AT$2+2,($AT$2*2-AT2)*29/$AT$2+1))),1))</f>
        <v>35</v>
      </c>
    </row>
    <row r="3" spans="1:51" ht="15" thickBot="1">
      <c r="A3" s="36" t="s">
        <v>47</v>
      </c>
      <c r="B3" s="33">
        <v>142</v>
      </c>
      <c r="C3" s="31"/>
      <c r="D3" s="30">
        <v>1</v>
      </c>
      <c r="E3" s="32"/>
      <c r="F3" s="30" t="s">
        <v>186</v>
      </c>
      <c r="G3" s="33" t="s">
        <v>71</v>
      </c>
      <c r="H3" s="30" t="s">
        <v>187</v>
      </c>
      <c r="I3" s="30" t="s">
        <v>52</v>
      </c>
      <c r="J3" s="30"/>
      <c r="K3" s="34">
        <v>5</v>
      </c>
      <c r="L3" s="34">
        <v>0</v>
      </c>
      <c r="M3" s="34"/>
      <c r="N3" s="21">
        <v>0.20833333333333334</v>
      </c>
      <c r="O3" s="30">
        <v>5</v>
      </c>
      <c r="P3" s="30">
        <v>2</v>
      </c>
      <c r="Q3" s="30">
        <v>55</v>
      </c>
      <c r="R3" s="35">
        <v>0.21035879629629628</v>
      </c>
      <c r="S3" s="35">
        <v>0.0020254629629629373</v>
      </c>
      <c r="T3" s="30"/>
      <c r="U3" s="30">
        <v>5</v>
      </c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3">
        <v>5</v>
      </c>
      <c r="AT3" s="35">
        <v>0.0020833333333333077</v>
      </c>
      <c r="AU3" s="127">
        <v>2</v>
      </c>
      <c r="AV3" s="98">
        <v>0.0020833333333333077</v>
      </c>
      <c r="AW3" s="146" t="s">
        <v>269</v>
      </c>
      <c r="AY3" s="127">
        <f t="shared" si="0"/>
        <v>29.67415730337086</v>
      </c>
    </row>
    <row r="4" spans="1:51" ht="15" thickBot="1">
      <c r="A4" s="36" t="s">
        <v>47</v>
      </c>
      <c r="B4" s="33">
        <v>133</v>
      </c>
      <c r="C4" s="31"/>
      <c r="D4" s="30">
        <v>2</v>
      </c>
      <c r="E4" s="32"/>
      <c r="F4" s="30" t="s">
        <v>128</v>
      </c>
      <c r="G4" s="33" t="s">
        <v>71</v>
      </c>
      <c r="H4" s="30" t="s">
        <v>129</v>
      </c>
      <c r="I4" s="30" t="s">
        <v>75</v>
      </c>
      <c r="J4" s="30"/>
      <c r="K4" s="34">
        <v>2</v>
      </c>
      <c r="L4" s="34">
        <v>2</v>
      </c>
      <c r="M4" s="34">
        <v>0</v>
      </c>
      <c r="N4" s="21">
        <v>0.08472222222222221</v>
      </c>
      <c r="O4" s="30">
        <v>2</v>
      </c>
      <c r="P4" s="30">
        <v>5</v>
      </c>
      <c r="Q4" s="30">
        <v>0</v>
      </c>
      <c r="R4" s="35">
        <v>0.08680555555555557</v>
      </c>
      <c r="S4" s="35">
        <v>0.0020833333333333537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3">
        <v>0</v>
      </c>
      <c r="AT4" s="35">
        <v>0.0020833333333333537</v>
      </c>
      <c r="AU4" s="127">
        <v>3</v>
      </c>
      <c r="AV4" s="98"/>
      <c r="AW4" s="124"/>
      <c r="AY4" s="127">
        <f t="shared" si="0"/>
      </c>
    </row>
    <row r="5" spans="1:51" ht="15" thickBot="1">
      <c r="A5" s="58" t="s">
        <v>47</v>
      </c>
      <c r="B5" s="33">
        <v>142</v>
      </c>
      <c r="C5" s="31"/>
      <c r="D5" s="30">
        <v>2</v>
      </c>
      <c r="E5" s="18"/>
      <c r="F5" s="16" t="s">
        <v>186</v>
      </c>
      <c r="G5" s="19" t="s">
        <v>71</v>
      </c>
      <c r="H5" s="16" t="s">
        <v>187</v>
      </c>
      <c r="I5" s="16" t="s">
        <v>52</v>
      </c>
      <c r="J5" s="16"/>
      <c r="K5" s="20">
        <v>4</v>
      </c>
      <c r="L5" s="20">
        <v>43</v>
      </c>
      <c r="M5" s="20"/>
      <c r="N5" s="21">
        <v>0.19652777777777777</v>
      </c>
      <c r="O5" s="16">
        <v>4</v>
      </c>
      <c r="P5" s="16">
        <v>46</v>
      </c>
      <c r="Q5" s="16">
        <v>2</v>
      </c>
      <c r="R5" s="21">
        <v>0.19863425925925926</v>
      </c>
      <c r="S5" s="21">
        <v>0.002106481481481487</v>
      </c>
      <c r="T5" s="16"/>
      <c r="U5" s="16">
        <v>5</v>
      </c>
      <c r="V5" s="16"/>
      <c r="W5" s="16"/>
      <c r="X5" s="16"/>
      <c r="Y5" s="16"/>
      <c r="Z5" s="16">
        <v>5</v>
      </c>
      <c r="AA5" s="16"/>
      <c r="AB5" s="16"/>
      <c r="AC5" s="16">
        <v>5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9">
        <v>15</v>
      </c>
      <c r="AT5" s="21">
        <v>0.002280092592592598</v>
      </c>
      <c r="AU5" s="127">
        <v>4</v>
      </c>
      <c r="AV5" s="98"/>
      <c r="AW5" s="124"/>
      <c r="AY5" s="127">
        <f t="shared" si="0"/>
      </c>
    </row>
    <row r="6" spans="1:51" ht="15" thickBot="1">
      <c r="A6" s="60" t="s">
        <v>47</v>
      </c>
      <c r="B6" s="33">
        <v>128</v>
      </c>
      <c r="C6" s="31"/>
      <c r="D6" s="30">
        <v>1</v>
      </c>
      <c r="E6" s="25"/>
      <c r="F6" s="23" t="s">
        <v>145</v>
      </c>
      <c r="G6" s="26" t="s">
        <v>71</v>
      </c>
      <c r="H6" s="23" t="s">
        <v>137</v>
      </c>
      <c r="I6" s="23" t="s">
        <v>75</v>
      </c>
      <c r="J6" s="23"/>
      <c r="K6" s="27">
        <v>3</v>
      </c>
      <c r="L6" s="27">
        <v>38</v>
      </c>
      <c r="M6" s="27"/>
      <c r="N6" s="21">
        <v>0.15138888888888888</v>
      </c>
      <c r="O6" s="23">
        <v>3</v>
      </c>
      <c r="P6" s="23">
        <v>41</v>
      </c>
      <c r="Q6" s="23">
        <v>13</v>
      </c>
      <c r="R6" s="28">
        <v>0.15362268518518518</v>
      </c>
      <c r="S6" s="28">
        <v>0.002233796296296303</v>
      </c>
      <c r="T6" s="23"/>
      <c r="U6" s="23"/>
      <c r="V6" s="23"/>
      <c r="W6" s="23"/>
      <c r="X6" s="23"/>
      <c r="Y6" s="23"/>
      <c r="Z6" s="23"/>
      <c r="AA6" s="23"/>
      <c r="AB6" s="23"/>
      <c r="AC6" s="23">
        <v>5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6">
        <v>5</v>
      </c>
      <c r="AT6" s="28">
        <v>0.0022916666666666736</v>
      </c>
      <c r="AU6" s="127">
        <v>5</v>
      </c>
      <c r="AV6" s="98">
        <v>0.0022916666666666736</v>
      </c>
      <c r="AW6" s="124">
        <v>2</v>
      </c>
      <c r="AY6" s="127">
        <f t="shared" si="0"/>
        <v>29.74157303370745</v>
      </c>
    </row>
    <row r="7" spans="1:51" ht="15" thickBot="1">
      <c r="A7" s="36" t="s">
        <v>47</v>
      </c>
      <c r="B7" s="33">
        <v>100</v>
      </c>
      <c r="C7" s="31"/>
      <c r="D7" s="30">
        <v>1</v>
      </c>
      <c r="E7" s="32"/>
      <c r="F7" s="30" t="s">
        <v>132</v>
      </c>
      <c r="G7" s="33" t="s">
        <v>71</v>
      </c>
      <c r="H7" s="30" t="s">
        <v>102</v>
      </c>
      <c r="I7" s="30" t="s">
        <v>52</v>
      </c>
      <c r="J7" s="30"/>
      <c r="K7" s="34">
        <v>3</v>
      </c>
      <c r="L7" s="34">
        <v>12</v>
      </c>
      <c r="M7" s="34"/>
      <c r="N7" s="21">
        <v>0.13333333333333333</v>
      </c>
      <c r="O7" s="30">
        <v>3</v>
      </c>
      <c r="P7" s="30">
        <v>15</v>
      </c>
      <c r="Q7" s="30">
        <v>28</v>
      </c>
      <c r="R7" s="35">
        <v>0.13574074074074075</v>
      </c>
      <c r="S7" s="35">
        <v>0.0024074074074074137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3">
        <v>0</v>
      </c>
      <c r="AT7" s="35">
        <v>0.0024074074074074137</v>
      </c>
      <c r="AU7" s="127">
        <v>6</v>
      </c>
      <c r="AV7" s="98">
        <v>0.0024074074074074137</v>
      </c>
      <c r="AW7" s="124">
        <v>3</v>
      </c>
      <c r="AY7" s="127">
        <f t="shared" si="0"/>
        <v>26.112359550561376</v>
      </c>
    </row>
    <row r="8" spans="1:51" ht="15" thickBot="1">
      <c r="A8" s="36" t="s">
        <v>47</v>
      </c>
      <c r="B8" s="33">
        <v>128</v>
      </c>
      <c r="C8" s="31"/>
      <c r="D8" s="30">
        <v>2</v>
      </c>
      <c r="E8" s="32"/>
      <c r="F8" s="30" t="s">
        <v>145</v>
      </c>
      <c r="G8" s="33" t="s">
        <v>71</v>
      </c>
      <c r="H8" s="30" t="s">
        <v>137</v>
      </c>
      <c r="I8" s="30" t="s">
        <v>75</v>
      </c>
      <c r="J8" s="30"/>
      <c r="K8" s="34">
        <v>2</v>
      </c>
      <c r="L8" s="34">
        <v>49</v>
      </c>
      <c r="M8" s="34"/>
      <c r="N8" s="21">
        <v>0.1173611111111111</v>
      </c>
      <c r="O8" s="30">
        <v>2</v>
      </c>
      <c r="P8" s="30">
        <v>52</v>
      </c>
      <c r="Q8" s="30">
        <v>25</v>
      </c>
      <c r="R8" s="35">
        <v>0.11973379629629628</v>
      </c>
      <c r="S8" s="35">
        <v>0.002372685185185186</v>
      </c>
      <c r="T8" s="30"/>
      <c r="U8" s="30"/>
      <c r="V8" s="30">
        <v>5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3">
        <v>5</v>
      </c>
      <c r="AT8" s="35">
        <v>0.0024305555555555565</v>
      </c>
      <c r="AU8" s="127">
        <v>7</v>
      </c>
      <c r="AV8" s="98"/>
      <c r="AW8" s="124"/>
      <c r="AY8" s="127">
        <f t="shared" si="0"/>
      </c>
    </row>
    <row r="9" spans="1:51" ht="15" thickBot="1">
      <c r="A9" s="36" t="s">
        <v>47</v>
      </c>
      <c r="B9" s="33">
        <v>100</v>
      </c>
      <c r="C9" s="31"/>
      <c r="D9" s="30">
        <v>2</v>
      </c>
      <c r="E9" s="32"/>
      <c r="F9" s="30" t="s">
        <v>132</v>
      </c>
      <c r="G9" s="33" t="s">
        <v>71</v>
      </c>
      <c r="H9" s="30" t="s">
        <v>102</v>
      </c>
      <c r="I9" s="30" t="s">
        <v>52</v>
      </c>
      <c r="J9" s="30"/>
      <c r="K9" s="34">
        <v>2</v>
      </c>
      <c r="L9" s="34">
        <v>5</v>
      </c>
      <c r="M9" s="34"/>
      <c r="N9" s="21">
        <v>0.08680555555555557</v>
      </c>
      <c r="O9" s="30">
        <v>2</v>
      </c>
      <c r="P9" s="30">
        <v>8</v>
      </c>
      <c r="Q9" s="30">
        <v>32</v>
      </c>
      <c r="R9" s="35">
        <v>0.08925925925925926</v>
      </c>
      <c r="S9" s="35">
        <v>0.002453703703703694</v>
      </c>
      <c r="T9" s="30"/>
      <c r="U9" s="30">
        <v>5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3">
        <v>5</v>
      </c>
      <c r="AT9" s="35">
        <v>0.0025115740740740645</v>
      </c>
      <c r="AU9" s="127">
        <v>8</v>
      </c>
      <c r="AV9" s="98"/>
      <c r="AW9" s="124"/>
      <c r="AY9" s="127">
        <f t="shared" si="0"/>
      </c>
    </row>
    <row r="10" spans="1:51" ht="15" thickBot="1">
      <c r="A10" s="36" t="s">
        <v>47</v>
      </c>
      <c r="B10" s="33">
        <v>131</v>
      </c>
      <c r="C10" s="31"/>
      <c r="D10" s="30">
        <v>1</v>
      </c>
      <c r="E10" s="32"/>
      <c r="F10" s="30" t="s">
        <v>142</v>
      </c>
      <c r="G10" s="33" t="s">
        <v>71</v>
      </c>
      <c r="H10" s="30" t="s">
        <v>131</v>
      </c>
      <c r="I10" s="30" t="s">
        <v>52</v>
      </c>
      <c r="J10" s="30"/>
      <c r="K10" s="34">
        <v>2</v>
      </c>
      <c r="L10" s="34">
        <v>26</v>
      </c>
      <c r="M10" s="34"/>
      <c r="N10" s="21">
        <v>0.1013888888888889</v>
      </c>
      <c r="O10" s="30">
        <v>2</v>
      </c>
      <c r="P10" s="30">
        <v>29</v>
      </c>
      <c r="Q10" s="30">
        <v>24</v>
      </c>
      <c r="R10" s="35">
        <v>0.10375</v>
      </c>
      <c r="S10" s="35">
        <v>0.0023611111111111055</v>
      </c>
      <c r="T10" s="30"/>
      <c r="U10" s="30">
        <v>5</v>
      </c>
      <c r="V10" s="30"/>
      <c r="W10" s="30">
        <v>5</v>
      </c>
      <c r="X10" s="30"/>
      <c r="Y10" s="30"/>
      <c r="Z10" s="30"/>
      <c r="AA10" s="30"/>
      <c r="AB10" s="30">
        <v>5</v>
      </c>
      <c r="AC10" s="30"/>
      <c r="AD10" s="30"/>
      <c r="AE10" s="30"/>
      <c r="AF10" s="30"/>
      <c r="AG10" s="30"/>
      <c r="AH10" s="30">
        <v>5</v>
      </c>
      <c r="AI10" s="30">
        <v>5</v>
      </c>
      <c r="AJ10" s="30"/>
      <c r="AK10" s="30"/>
      <c r="AL10" s="30"/>
      <c r="AM10" s="30"/>
      <c r="AN10" s="30"/>
      <c r="AO10" s="30"/>
      <c r="AP10" s="30"/>
      <c r="AQ10" s="30"/>
      <c r="AR10" s="30"/>
      <c r="AS10" s="33">
        <v>25</v>
      </c>
      <c r="AT10" s="35">
        <v>0.0026504629629629573</v>
      </c>
      <c r="AU10" s="127">
        <v>9</v>
      </c>
      <c r="AV10" s="98">
        <v>0.0026504629629629573</v>
      </c>
      <c r="AW10" s="124">
        <v>4</v>
      </c>
      <c r="AY10" s="127">
        <f t="shared" si="0"/>
        <v>21.691011235954768</v>
      </c>
    </row>
    <row r="11" spans="1:51" ht="15" thickBot="1">
      <c r="A11" s="36" t="s">
        <v>47</v>
      </c>
      <c r="B11" s="33">
        <v>137</v>
      </c>
      <c r="C11" s="31"/>
      <c r="D11" s="30">
        <v>1</v>
      </c>
      <c r="E11" s="32"/>
      <c r="F11" s="30" t="s">
        <v>162</v>
      </c>
      <c r="G11" s="33" t="s">
        <v>71</v>
      </c>
      <c r="H11" s="30" t="s">
        <v>161</v>
      </c>
      <c r="I11" s="30" t="s">
        <v>75</v>
      </c>
      <c r="J11" s="30"/>
      <c r="K11" s="34">
        <v>3</v>
      </c>
      <c r="L11" s="34">
        <v>47</v>
      </c>
      <c r="M11" s="34"/>
      <c r="N11" s="21">
        <v>0.15763888888888888</v>
      </c>
      <c r="O11" s="30">
        <v>3</v>
      </c>
      <c r="P11" s="30">
        <v>50</v>
      </c>
      <c r="Q11" s="30">
        <v>49</v>
      </c>
      <c r="R11" s="35">
        <v>0.16028935185185186</v>
      </c>
      <c r="S11" s="35">
        <v>0.0026504629629629795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3">
        <v>0</v>
      </c>
      <c r="AT11" s="35">
        <v>0.0026504629629629795</v>
      </c>
      <c r="AU11" s="127">
        <v>10</v>
      </c>
      <c r="AV11" s="98">
        <v>0.0026504629629629795</v>
      </c>
      <c r="AW11" s="124">
        <v>5</v>
      </c>
      <c r="AY11" s="127">
        <f t="shared" si="0"/>
        <v>21.691011235954456</v>
      </c>
    </row>
    <row r="12" spans="1:51" ht="15" thickBot="1">
      <c r="A12" s="36" t="s">
        <v>47</v>
      </c>
      <c r="B12" s="33">
        <v>131</v>
      </c>
      <c r="C12" s="31"/>
      <c r="D12" s="30">
        <v>2</v>
      </c>
      <c r="E12" s="32"/>
      <c r="F12" s="30" t="s">
        <v>142</v>
      </c>
      <c r="G12" s="33" t="s">
        <v>71</v>
      </c>
      <c r="H12" s="30" t="s">
        <v>131</v>
      </c>
      <c r="I12" s="30" t="s">
        <v>52</v>
      </c>
      <c r="J12" s="30"/>
      <c r="K12" s="34">
        <v>3</v>
      </c>
      <c r="L12" s="34">
        <v>56</v>
      </c>
      <c r="M12" s="34"/>
      <c r="N12" s="21">
        <v>0.1638888888888889</v>
      </c>
      <c r="O12" s="30">
        <v>3</v>
      </c>
      <c r="P12" s="30">
        <v>59</v>
      </c>
      <c r="Q12" s="30">
        <v>29</v>
      </c>
      <c r="R12" s="35">
        <v>0.16630787037037037</v>
      </c>
      <c r="S12" s="35">
        <v>0.0024189814814814803</v>
      </c>
      <c r="T12" s="30"/>
      <c r="U12" s="30"/>
      <c r="V12" s="30"/>
      <c r="W12" s="30">
        <v>5</v>
      </c>
      <c r="X12" s="30"/>
      <c r="Y12" s="30"/>
      <c r="Z12" s="30"/>
      <c r="AA12" s="30"/>
      <c r="AB12" s="30"/>
      <c r="AC12" s="30"/>
      <c r="AD12" s="30"/>
      <c r="AE12" s="30"/>
      <c r="AF12" s="30">
        <v>5</v>
      </c>
      <c r="AG12" s="30">
        <v>5</v>
      </c>
      <c r="AH12" s="30">
        <v>5</v>
      </c>
      <c r="AI12" s="30">
        <v>5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3">
        <v>25</v>
      </c>
      <c r="AT12" s="35">
        <v>0.002708333333333332</v>
      </c>
      <c r="AU12" s="127">
        <v>11</v>
      </c>
      <c r="AV12" s="98"/>
      <c r="AW12" s="124"/>
      <c r="AY12" s="127">
        <f t="shared" si="0"/>
      </c>
    </row>
    <row r="13" spans="1:51" ht="15" thickBot="1">
      <c r="A13" s="36" t="s">
        <v>47</v>
      </c>
      <c r="B13" s="33">
        <v>126</v>
      </c>
      <c r="C13" s="31"/>
      <c r="D13" s="30">
        <v>1</v>
      </c>
      <c r="E13" s="32"/>
      <c r="F13" s="30" t="s">
        <v>138</v>
      </c>
      <c r="G13" s="33" t="s">
        <v>71</v>
      </c>
      <c r="H13" s="30" t="s">
        <v>100</v>
      </c>
      <c r="I13" s="30" t="s">
        <v>52</v>
      </c>
      <c r="J13" s="30"/>
      <c r="K13" s="34">
        <v>2</v>
      </c>
      <c r="L13" s="34">
        <v>41</v>
      </c>
      <c r="M13" s="34"/>
      <c r="N13" s="21">
        <v>0.11180555555555556</v>
      </c>
      <c r="O13" s="30">
        <v>2</v>
      </c>
      <c r="P13" s="30">
        <v>44</v>
      </c>
      <c r="Q13" s="30">
        <v>14</v>
      </c>
      <c r="R13" s="35">
        <v>0.11405092592592592</v>
      </c>
      <c r="S13" s="35">
        <v>0.002245370370370356</v>
      </c>
      <c r="T13" s="30"/>
      <c r="U13" s="30"/>
      <c r="V13" s="30"/>
      <c r="W13" s="30"/>
      <c r="X13" s="30"/>
      <c r="Y13" s="30">
        <v>5</v>
      </c>
      <c r="Z13" s="30">
        <v>5</v>
      </c>
      <c r="AA13" s="30"/>
      <c r="AB13" s="30"/>
      <c r="AC13" s="30"/>
      <c r="AD13" s="30"/>
      <c r="AE13" s="30"/>
      <c r="AF13" s="30">
        <v>50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3">
        <v>60</v>
      </c>
      <c r="AT13" s="35">
        <v>0.0029398148148148005</v>
      </c>
      <c r="AU13" s="127">
        <v>12</v>
      </c>
      <c r="AV13" s="98">
        <v>0.0029398148148148005</v>
      </c>
      <c r="AW13" s="124">
        <v>6</v>
      </c>
      <c r="AY13" s="127">
        <f t="shared" si="0"/>
        <v>17.617977528089682</v>
      </c>
    </row>
    <row r="14" spans="1:51" ht="15" thickBot="1">
      <c r="A14" s="36" t="s">
        <v>47</v>
      </c>
      <c r="B14" s="33">
        <v>126</v>
      </c>
      <c r="C14" s="31"/>
      <c r="D14" s="30">
        <v>2</v>
      </c>
      <c r="E14" s="32"/>
      <c r="F14" s="30" t="s">
        <v>138</v>
      </c>
      <c r="G14" s="33" t="s">
        <v>71</v>
      </c>
      <c r="H14" s="30" t="s">
        <v>100</v>
      </c>
      <c r="I14" s="30" t="s">
        <v>52</v>
      </c>
      <c r="J14" s="30"/>
      <c r="K14" s="34">
        <v>2</v>
      </c>
      <c r="L14" s="34">
        <v>18</v>
      </c>
      <c r="M14" s="34"/>
      <c r="N14" s="21">
        <v>0.09583333333333333</v>
      </c>
      <c r="O14" s="30">
        <v>2</v>
      </c>
      <c r="P14" s="30">
        <v>21</v>
      </c>
      <c r="Q14" s="30">
        <v>19</v>
      </c>
      <c r="R14" s="35">
        <v>0.09813657407407407</v>
      </c>
      <c r="S14" s="35">
        <v>0.0023032407407407446</v>
      </c>
      <c r="T14" s="30"/>
      <c r="U14" s="30"/>
      <c r="V14" s="30"/>
      <c r="W14" s="30"/>
      <c r="X14" s="30"/>
      <c r="Y14" s="30"/>
      <c r="Z14" s="30"/>
      <c r="AA14" s="30"/>
      <c r="AB14" s="30"/>
      <c r="AC14" s="30">
        <v>50</v>
      </c>
      <c r="AD14" s="30"/>
      <c r="AE14" s="30"/>
      <c r="AF14" s="30">
        <v>5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3">
        <v>55</v>
      </c>
      <c r="AT14" s="35">
        <v>0.0029398148148148187</v>
      </c>
      <c r="AU14" s="127">
        <v>13</v>
      </c>
      <c r="AV14" s="98"/>
      <c r="AW14" s="124"/>
      <c r="AY14" s="127">
        <f t="shared" si="0"/>
      </c>
    </row>
    <row r="15" spans="1:51" ht="15" thickBot="1">
      <c r="A15" s="36" t="s">
        <v>47</v>
      </c>
      <c r="B15" s="33">
        <v>124</v>
      </c>
      <c r="C15" s="31"/>
      <c r="D15" s="30">
        <v>1</v>
      </c>
      <c r="E15" s="32"/>
      <c r="F15" s="30" t="s">
        <v>139</v>
      </c>
      <c r="G15" s="33" t="s">
        <v>71</v>
      </c>
      <c r="H15" s="30" t="s">
        <v>140</v>
      </c>
      <c r="I15" s="30" t="s">
        <v>75</v>
      </c>
      <c r="J15" s="30" t="s">
        <v>79</v>
      </c>
      <c r="K15" s="34">
        <v>2</v>
      </c>
      <c r="L15" s="34">
        <v>19</v>
      </c>
      <c r="M15" s="34"/>
      <c r="N15" s="21">
        <v>0.09652777777777777</v>
      </c>
      <c r="O15" s="30">
        <v>2</v>
      </c>
      <c r="P15" s="30">
        <v>22</v>
      </c>
      <c r="Q15" s="30">
        <v>55</v>
      </c>
      <c r="R15" s="35">
        <v>0.09924768518518519</v>
      </c>
      <c r="S15" s="35">
        <v>0.002719907407407421</v>
      </c>
      <c r="T15" s="30"/>
      <c r="U15" s="30"/>
      <c r="V15" s="30"/>
      <c r="W15" s="30"/>
      <c r="X15" s="30"/>
      <c r="Y15" s="30"/>
      <c r="Z15" s="30"/>
      <c r="AA15" s="30">
        <v>5</v>
      </c>
      <c r="AB15" s="30">
        <v>5</v>
      </c>
      <c r="AC15" s="30">
        <v>5</v>
      </c>
      <c r="AD15" s="30">
        <v>5</v>
      </c>
      <c r="AE15" s="30"/>
      <c r="AF15" s="30"/>
      <c r="AG15" s="30"/>
      <c r="AH15" s="30"/>
      <c r="AI15" s="30">
        <v>5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3">
        <v>25</v>
      </c>
      <c r="AT15" s="35">
        <v>0.0030092592592592727</v>
      </c>
      <c r="AU15" s="127">
        <v>14</v>
      </c>
      <c r="AV15" s="98">
        <v>0.0030092592592592727</v>
      </c>
      <c r="AW15" s="124">
        <v>7</v>
      </c>
      <c r="AY15" s="127">
        <f t="shared" si="0"/>
        <v>16.64044943820164</v>
      </c>
    </row>
    <row r="16" spans="1:51" ht="15" thickBot="1">
      <c r="A16" s="36" t="s">
        <v>47</v>
      </c>
      <c r="B16" s="33">
        <v>145</v>
      </c>
      <c r="C16" s="31"/>
      <c r="D16" s="30">
        <v>1</v>
      </c>
      <c r="E16" s="32"/>
      <c r="F16" s="30" t="s">
        <v>198</v>
      </c>
      <c r="G16" s="33" t="s">
        <v>71</v>
      </c>
      <c r="H16" s="30" t="s">
        <v>199</v>
      </c>
      <c r="I16" s="30"/>
      <c r="J16" s="30"/>
      <c r="K16" s="34">
        <v>5</v>
      </c>
      <c r="L16" s="34">
        <v>15</v>
      </c>
      <c r="M16" s="34"/>
      <c r="N16" s="21">
        <v>0.21875</v>
      </c>
      <c r="O16" s="30">
        <v>5</v>
      </c>
      <c r="P16" s="30">
        <v>19</v>
      </c>
      <c r="Q16" s="30">
        <v>16</v>
      </c>
      <c r="R16" s="35">
        <v>0.22171296296296295</v>
      </c>
      <c r="S16" s="35">
        <v>0.002962962962962945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>
        <v>5</v>
      </c>
      <c r="AE16" s="30"/>
      <c r="AF16" s="30"/>
      <c r="AG16" s="30"/>
      <c r="AH16" s="30">
        <v>5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3">
        <v>10</v>
      </c>
      <c r="AT16" s="35">
        <v>0.003078703703703686</v>
      </c>
      <c r="AU16" s="127">
        <v>15</v>
      </c>
      <c r="AV16" s="98">
        <v>0.003078703703703686</v>
      </c>
      <c r="AW16" s="124">
        <v>8</v>
      </c>
      <c r="AY16" s="127">
        <f t="shared" si="0"/>
        <v>15.662921348314429</v>
      </c>
    </row>
    <row r="17" spans="1:51" ht="15" thickBot="1">
      <c r="A17" s="36" t="s">
        <v>47</v>
      </c>
      <c r="B17" s="33">
        <v>115</v>
      </c>
      <c r="C17" s="31"/>
      <c r="D17" s="30">
        <v>1</v>
      </c>
      <c r="E17" s="32"/>
      <c r="F17" s="30" t="s">
        <v>93</v>
      </c>
      <c r="G17" s="33" t="s">
        <v>71</v>
      </c>
      <c r="H17" s="30" t="s">
        <v>94</v>
      </c>
      <c r="I17" s="30" t="s">
        <v>75</v>
      </c>
      <c r="J17" s="30"/>
      <c r="K17" s="34">
        <v>0</v>
      </c>
      <c r="L17" s="34">
        <v>55</v>
      </c>
      <c r="M17" s="34">
        <v>0</v>
      </c>
      <c r="N17" s="21">
        <v>0.03819444444444444</v>
      </c>
      <c r="O17" s="30">
        <v>0</v>
      </c>
      <c r="P17" s="30">
        <v>58</v>
      </c>
      <c r="Q17" s="30">
        <v>30</v>
      </c>
      <c r="R17" s="35">
        <v>0.040625</v>
      </c>
      <c r="S17" s="35">
        <v>0.002430555555555561</v>
      </c>
      <c r="T17" s="30"/>
      <c r="U17" s="30">
        <v>50</v>
      </c>
      <c r="V17" s="30"/>
      <c r="W17" s="30"/>
      <c r="X17" s="30"/>
      <c r="Y17" s="30"/>
      <c r="Z17" s="30"/>
      <c r="AA17" s="30">
        <v>5</v>
      </c>
      <c r="AB17" s="30"/>
      <c r="AC17" s="30"/>
      <c r="AD17" s="30"/>
      <c r="AE17" s="30"/>
      <c r="AF17" s="30"/>
      <c r="AG17" s="30"/>
      <c r="AH17" s="30">
        <v>5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3">
        <v>60</v>
      </c>
      <c r="AT17" s="35">
        <v>0.0031250000000000054</v>
      </c>
      <c r="AU17" s="127">
        <v>16</v>
      </c>
      <c r="AV17" s="98">
        <v>0.0031250000000000054</v>
      </c>
      <c r="AW17" s="124">
        <v>9</v>
      </c>
      <c r="AY17" s="127">
        <f t="shared" si="0"/>
        <v>15.011235955055671</v>
      </c>
    </row>
    <row r="18" spans="1:51" ht="15" thickBot="1">
      <c r="A18" s="36" t="s">
        <v>47</v>
      </c>
      <c r="B18" s="33">
        <v>124</v>
      </c>
      <c r="C18" s="31"/>
      <c r="D18" s="30">
        <v>2</v>
      </c>
      <c r="E18" s="32"/>
      <c r="F18" s="30" t="s">
        <v>139</v>
      </c>
      <c r="G18" s="33" t="s">
        <v>71</v>
      </c>
      <c r="H18" s="30" t="s">
        <v>140</v>
      </c>
      <c r="I18" s="30" t="s">
        <v>75</v>
      </c>
      <c r="J18" s="30" t="s">
        <v>79</v>
      </c>
      <c r="K18" s="34">
        <v>3</v>
      </c>
      <c r="L18" s="34">
        <v>21</v>
      </c>
      <c r="M18" s="34"/>
      <c r="N18" s="21">
        <v>0.13958333333333334</v>
      </c>
      <c r="O18" s="30">
        <v>3</v>
      </c>
      <c r="P18" s="30">
        <v>25</v>
      </c>
      <c r="Q18" s="30">
        <v>3</v>
      </c>
      <c r="R18" s="35">
        <v>0.14239583333333333</v>
      </c>
      <c r="S18" s="35">
        <v>0.0028125</v>
      </c>
      <c r="T18" s="30"/>
      <c r="U18" s="30">
        <v>5</v>
      </c>
      <c r="V18" s="30"/>
      <c r="W18" s="30"/>
      <c r="X18" s="30"/>
      <c r="Y18" s="30"/>
      <c r="Z18" s="30"/>
      <c r="AA18" s="30"/>
      <c r="AB18" s="30">
        <v>5</v>
      </c>
      <c r="AC18" s="30"/>
      <c r="AD18" s="30">
        <v>5</v>
      </c>
      <c r="AE18" s="30">
        <v>5</v>
      </c>
      <c r="AF18" s="30"/>
      <c r="AG18" s="30">
        <v>5</v>
      </c>
      <c r="AH18" s="30"/>
      <c r="AI18" s="30">
        <v>50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3">
        <v>75</v>
      </c>
      <c r="AT18" s="35">
        <v>0.003680555555555551</v>
      </c>
      <c r="AU18" s="127">
        <v>17</v>
      </c>
      <c r="AV18" s="98"/>
      <c r="AW18" s="124"/>
      <c r="AY18" s="127">
        <f t="shared" si="0"/>
      </c>
    </row>
    <row r="19" spans="1:51" ht="15" thickBot="1">
      <c r="A19" s="36" t="s">
        <v>47</v>
      </c>
      <c r="B19" s="33">
        <v>103</v>
      </c>
      <c r="C19" s="31"/>
      <c r="D19" s="30">
        <v>1</v>
      </c>
      <c r="E19" s="32"/>
      <c r="F19" s="30" t="s">
        <v>82</v>
      </c>
      <c r="G19" s="33" t="s">
        <v>71</v>
      </c>
      <c r="H19" s="30" t="s">
        <v>83</v>
      </c>
      <c r="I19" s="30"/>
      <c r="J19" s="30" t="s">
        <v>64</v>
      </c>
      <c r="K19" s="34">
        <v>1</v>
      </c>
      <c r="L19" s="34">
        <v>30</v>
      </c>
      <c r="M19" s="34">
        <v>0</v>
      </c>
      <c r="N19" s="21">
        <v>0.0625</v>
      </c>
      <c r="O19" s="30">
        <v>1</v>
      </c>
      <c r="P19" s="30">
        <v>34</v>
      </c>
      <c r="Q19" s="30">
        <v>8</v>
      </c>
      <c r="R19" s="35">
        <v>0.06537037037037037</v>
      </c>
      <c r="S19" s="35">
        <v>0.0028703703703703703</v>
      </c>
      <c r="T19" s="30"/>
      <c r="U19" s="30"/>
      <c r="V19" s="30"/>
      <c r="W19" s="30"/>
      <c r="X19" s="30"/>
      <c r="Y19" s="30">
        <v>5</v>
      </c>
      <c r="Z19" s="30"/>
      <c r="AA19" s="30"/>
      <c r="AB19" s="30">
        <v>5</v>
      </c>
      <c r="AC19" s="30"/>
      <c r="AD19" s="30"/>
      <c r="AE19" s="30">
        <v>5</v>
      </c>
      <c r="AF19" s="30">
        <v>50</v>
      </c>
      <c r="AG19" s="30"/>
      <c r="AH19" s="30">
        <v>50</v>
      </c>
      <c r="AI19" s="30">
        <v>5</v>
      </c>
      <c r="AJ19" s="30">
        <v>5</v>
      </c>
      <c r="AK19" s="30"/>
      <c r="AL19" s="30"/>
      <c r="AM19" s="30"/>
      <c r="AN19" s="30"/>
      <c r="AO19" s="30"/>
      <c r="AP19" s="30"/>
      <c r="AQ19" s="30"/>
      <c r="AR19" s="30"/>
      <c r="AS19" s="33">
        <v>125</v>
      </c>
      <c r="AT19" s="35">
        <v>0.00431712962962963</v>
      </c>
      <c r="AU19" s="127">
        <v>18</v>
      </c>
      <c r="AV19" s="98">
        <v>0.00431712962962963</v>
      </c>
      <c r="AW19" s="124">
        <v>10</v>
      </c>
      <c r="AY19" s="127">
        <f t="shared" si="0"/>
        <v>1</v>
      </c>
    </row>
    <row r="20" spans="1:51" ht="15" thickBot="1">
      <c r="A20" s="36" t="s">
        <v>47</v>
      </c>
      <c r="B20" s="33">
        <v>103</v>
      </c>
      <c r="C20" s="31"/>
      <c r="D20" s="30">
        <v>2</v>
      </c>
      <c r="E20" s="32"/>
      <c r="F20" s="30" t="s">
        <v>82</v>
      </c>
      <c r="G20" s="33" t="s">
        <v>71</v>
      </c>
      <c r="H20" s="30" t="s">
        <v>83</v>
      </c>
      <c r="I20" s="30"/>
      <c r="J20" s="30" t="s">
        <v>64</v>
      </c>
      <c r="K20" s="34">
        <v>0</v>
      </c>
      <c r="L20" s="34">
        <v>38</v>
      </c>
      <c r="M20" s="34">
        <v>0</v>
      </c>
      <c r="N20" s="21">
        <v>0.02638888888888889</v>
      </c>
      <c r="O20" s="30">
        <v>0</v>
      </c>
      <c r="P20" s="30">
        <v>42</v>
      </c>
      <c r="Q20" s="30">
        <v>9</v>
      </c>
      <c r="R20" s="35">
        <v>0.029270833333333333</v>
      </c>
      <c r="S20" s="35">
        <v>0.002881944444444444</v>
      </c>
      <c r="T20" s="30"/>
      <c r="U20" s="30"/>
      <c r="V20" s="30">
        <v>5</v>
      </c>
      <c r="W20" s="30"/>
      <c r="X20" s="30"/>
      <c r="Y20" s="30"/>
      <c r="Z20" s="30">
        <v>50</v>
      </c>
      <c r="AA20" s="30"/>
      <c r="AB20" s="30">
        <v>5</v>
      </c>
      <c r="AC20" s="30">
        <v>50</v>
      </c>
      <c r="AD20" s="30"/>
      <c r="AE20" s="30"/>
      <c r="AF20" s="30">
        <v>5</v>
      </c>
      <c r="AG20" s="30"/>
      <c r="AH20" s="30">
        <v>5</v>
      </c>
      <c r="AI20" s="30">
        <v>5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3">
        <v>125</v>
      </c>
      <c r="AT20" s="35">
        <v>0.0043287037037037035</v>
      </c>
      <c r="AU20" s="127">
        <v>19</v>
      </c>
      <c r="AV20" s="98"/>
      <c r="AW20" s="124"/>
      <c r="AY20" s="127">
        <f t="shared" si="0"/>
      </c>
    </row>
    <row r="21" spans="1:51" ht="15" thickBot="1">
      <c r="A21" s="36" t="s">
        <v>47</v>
      </c>
      <c r="B21" s="33">
        <v>115</v>
      </c>
      <c r="C21" s="31"/>
      <c r="D21" s="30">
        <v>2</v>
      </c>
      <c r="E21" s="32"/>
      <c r="F21" s="30" t="s">
        <v>93</v>
      </c>
      <c r="G21" s="33" t="s">
        <v>71</v>
      </c>
      <c r="H21" s="30" t="s">
        <v>94</v>
      </c>
      <c r="I21" s="30" t="s">
        <v>75</v>
      </c>
      <c r="J21" s="30"/>
      <c r="K21" s="34">
        <v>3</v>
      </c>
      <c r="L21" s="34">
        <v>30</v>
      </c>
      <c r="M21" s="34"/>
      <c r="N21" s="21">
        <v>0.14583333333333334</v>
      </c>
      <c r="O21" s="30">
        <v>3</v>
      </c>
      <c r="P21" s="30">
        <v>36</v>
      </c>
      <c r="Q21" s="30">
        <v>31</v>
      </c>
      <c r="R21" s="35">
        <v>0.1503587962962963</v>
      </c>
      <c r="S21" s="35">
        <v>0.004525462962962967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>
        <v>5</v>
      </c>
      <c r="AE21" s="30"/>
      <c r="AF21" s="30">
        <v>5</v>
      </c>
      <c r="AG21" s="30"/>
      <c r="AH21" s="30">
        <v>5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3">
        <v>15</v>
      </c>
      <c r="AT21" s="35">
        <v>0.004699074074074079</v>
      </c>
      <c r="AU21" s="127">
        <v>20</v>
      </c>
      <c r="AV21" s="98"/>
      <c r="AW21" s="124"/>
      <c r="AY21" s="127">
        <f t="shared" si="0"/>
      </c>
    </row>
    <row r="22" spans="1:51" ht="15" thickBot="1">
      <c r="A22" s="135" t="s">
        <v>47</v>
      </c>
      <c r="B22" s="136">
        <v>111</v>
      </c>
      <c r="C22" s="218"/>
      <c r="D22" s="137">
        <v>1</v>
      </c>
      <c r="E22" s="138"/>
      <c r="F22" s="137" t="s">
        <v>143</v>
      </c>
      <c r="G22" s="136" t="s">
        <v>71</v>
      </c>
      <c r="H22" s="137" t="s">
        <v>104</v>
      </c>
      <c r="I22" s="137"/>
      <c r="J22" s="137" t="s">
        <v>105</v>
      </c>
      <c r="K22" s="139">
        <v>2</v>
      </c>
      <c r="L22" s="139">
        <v>35</v>
      </c>
      <c r="M22" s="139"/>
      <c r="N22" s="140">
        <v>0.1076388888888889</v>
      </c>
      <c r="O22" s="137">
        <v>2</v>
      </c>
      <c r="P22" s="137">
        <v>41</v>
      </c>
      <c r="Q22" s="137">
        <v>17</v>
      </c>
      <c r="R22" s="140">
        <v>0.11200231481481482</v>
      </c>
      <c r="S22" s="140">
        <v>0.004363425925925923</v>
      </c>
      <c r="T22" s="137"/>
      <c r="U22" s="137">
        <v>5</v>
      </c>
      <c r="V22" s="137">
        <v>5</v>
      </c>
      <c r="W22" s="137"/>
      <c r="X22" s="137"/>
      <c r="Y22" s="137"/>
      <c r="Z22" s="137"/>
      <c r="AA22" s="137"/>
      <c r="AB22" s="137"/>
      <c r="AC22" s="137"/>
      <c r="AD22" s="137">
        <v>5</v>
      </c>
      <c r="AE22" s="137"/>
      <c r="AF22" s="137"/>
      <c r="AG22" s="137"/>
      <c r="AH22" s="137">
        <v>50</v>
      </c>
      <c r="AI22" s="137">
        <v>50</v>
      </c>
      <c r="AJ22" s="137"/>
      <c r="AK22" s="137"/>
      <c r="AL22" s="137"/>
      <c r="AM22" s="137"/>
      <c r="AN22" s="137"/>
      <c r="AO22" s="137"/>
      <c r="AP22" s="137"/>
      <c r="AQ22" s="137"/>
      <c r="AR22" s="137"/>
      <c r="AS22" s="136">
        <v>115</v>
      </c>
      <c r="AT22" s="140">
        <v>0.005694444444444442</v>
      </c>
      <c r="AU22" s="37">
        <v>21</v>
      </c>
      <c r="AV22" s="111">
        <v>0.005694444444444442</v>
      </c>
      <c r="AW22" s="126">
        <v>11</v>
      </c>
      <c r="AY22" s="127">
        <f t="shared" si="0"/>
        <v>1</v>
      </c>
    </row>
  </sheetData>
  <conditionalFormatting sqref="E2:AU22 A2:C22">
    <cfRule type="expression" priority="1" dxfId="3" stopIfTrue="1">
      <formula>MOD($AU2,2)=0</formula>
    </cfRule>
  </conditionalFormatting>
  <conditionalFormatting sqref="D2:D22">
    <cfRule type="cellIs" priority="2" dxfId="0" operator="greaterThan" stopIfTrue="1">
      <formula>10</formula>
    </cfRule>
    <cfRule type="expression" priority="3" dxfId="3" stopIfTrue="1">
      <formula>MOD($AU2,2)=0</formula>
    </cfRule>
  </conditionalFormatting>
  <conditionalFormatting sqref="AW2:AW22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22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22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AY27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3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125" style="0" bestFit="1" customWidth="1"/>
    <col min="50" max="50" width="3.50390625" style="0" customWidth="1"/>
  </cols>
  <sheetData>
    <row r="1" spans="1:51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  <c r="AY1" s="216" t="s">
        <v>287</v>
      </c>
    </row>
    <row r="2" spans="1:51" ht="15" thickBot="1">
      <c r="A2" s="36" t="s">
        <v>48</v>
      </c>
      <c r="B2" s="33">
        <v>130</v>
      </c>
      <c r="C2" s="31"/>
      <c r="D2" s="30">
        <v>1</v>
      </c>
      <c r="E2" s="32"/>
      <c r="F2" s="30" t="s">
        <v>123</v>
      </c>
      <c r="G2" s="33" t="s">
        <v>62</v>
      </c>
      <c r="H2" s="30" t="s">
        <v>81</v>
      </c>
      <c r="I2" s="30" t="s">
        <v>75</v>
      </c>
      <c r="J2" s="30"/>
      <c r="K2" s="34">
        <v>2</v>
      </c>
      <c r="L2" s="34">
        <v>51</v>
      </c>
      <c r="M2" s="34"/>
      <c r="N2" s="21">
        <v>0.11875</v>
      </c>
      <c r="O2" s="30">
        <v>2</v>
      </c>
      <c r="P2" s="30">
        <v>54</v>
      </c>
      <c r="Q2" s="30">
        <v>9</v>
      </c>
      <c r="R2" s="35">
        <v>0.1209375</v>
      </c>
      <c r="S2" s="35">
        <v>0.002187499999999981</v>
      </c>
      <c r="T2" s="30"/>
      <c r="U2" s="30"/>
      <c r="V2" s="30"/>
      <c r="W2" s="30"/>
      <c r="X2" s="30"/>
      <c r="Y2" s="30">
        <v>5</v>
      </c>
      <c r="Z2" s="30"/>
      <c r="AA2" s="30"/>
      <c r="AB2" s="30"/>
      <c r="AC2" s="30"/>
      <c r="AD2" s="30"/>
      <c r="AE2" s="30">
        <v>5</v>
      </c>
      <c r="AF2" s="30"/>
      <c r="AG2" s="30"/>
      <c r="AH2" s="30"/>
      <c r="AI2" s="30">
        <v>5</v>
      </c>
      <c r="AJ2" s="30"/>
      <c r="AK2" s="30"/>
      <c r="AL2" s="30"/>
      <c r="AM2" s="30"/>
      <c r="AN2" s="30"/>
      <c r="AO2" s="30"/>
      <c r="AP2" s="30"/>
      <c r="AQ2" s="30"/>
      <c r="AR2" s="30"/>
      <c r="AS2" s="33">
        <v>15</v>
      </c>
      <c r="AT2" s="35">
        <v>0.002361111111111092</v>
      </c>
      <c r="AU2" s="12">
        <v>1</v>
      </c>
      <c r="AV2" s="120">
        <v>0.002361111111111092</v>
      </c>
      <c r="AW2" s="115">
        <v>1</v>
      </c>
      <c r="AY2" s="127">
        <f aca="true" t="shared" si="0" ref="AY2:AY27">IF(AW2="","",IF($AT$2*2&gt;=AT2,IF(AW2=1,($AT$2*2-AT2)*29/$AT$2+6,IF(AW2=2,($AT$2*2-AT2)*29/$AT$2+4,IF(AW2=3,($AT$2*2-AT2)*29/$AT$2+2,($AT$2*2-AT2)*29/$AT$2+1))),1))</f>
        <v>35</v>
      </c>
    </row>
    <row r="3" spans="1:51" ht="15" thickBot="1">
      <c r="A3" s="58" t="s">
        <v>48</v>
      </c>
      <c r="B3" s="33">
        <v>130</v>
      </c>
      <c r="C3" s="31"/>
      <c r="D3" s="30">
        <v>2</v>
      </c>
      <c r="E3" s="18"/>
      <c r="F3" s="16" t="s">
        <v>123</v>
      </c>
      <c r="G3" s="19" t="s">
        <v>62</v>
      </c>
      <c r="H3" s="16" t="s">
        <v>81</v>
      </c>
      <c r="I3" s="16" t="s">
        <v>75</v>
      </c>
      <c r="J3" s="16"/>
      <c r="K3" s="20">
        <v>1</v>
      </c>
      <c r="L3" s="20">
        <v>57</v>
      </c>
      <c r="M3" s="20"/>
      <c r="N3" s="21">
        <v>0.08125</v>
      </c>
      <c r="O3" s="16">
        <v>2</v>
      </c>
      <c r="P3" s="16"/>
      <c r="Q3" s="16">
        <v>7</v>
      </c>
      <c r="R3" s="21">
        <v>0.08341435185185185</v>
      </c>
      <c r="S3" s="21">
        <v>0.002164351851851848</v>
      </c>
      <c r="T3" s="16"/>
      <c r="U3" s="16"/>
      <c r="V3" s="16"/>
      <c r="W3" s="16"/>
      <c r="X3" s="16"/>
      <c r="Y3" s="16"/>
      <c r="Z3" s="16"/>
      <c r="AA3" s="16">
        <v>5</v>
      </c>
      <c r="AB3" s="16"/>
      <c r="AC3" s="16"/>
      <c r="AD3" s="16"/>
      <c r="AE3" s="16">
        <v>5</v>
      </c>
      <c r="AF3" s="16"/>
      <c r="AG3" s="16">
        <v>0</v>
      </c>
      <c r="AH3" s="16">
        <v>5</v>
      </c>
      <c r="AI3" s="16">
        <v>5</v>
      </c>
      <c r="AJ3" s="16"/>
      <c r="AK3" s="16"/>
      <c r="AL3" s="16"/>
      <c r="AM3" s="16"/>
      <c r="AN3" s="16"/>
      <c r="AO3" s="16"/>
      <c r="AP3" s="16"/>
      <c r="AQ3" s="16"/>
      <c r="AR3" s="16"/>
      <c r="AS3" s="19">
        <v>20</v>
      </c>
      <c r="AT3" s="21">
        <v>0.0023958333333333292</v>
      </c>
      <c r="AU3" s="12">
        <v>2</v>
      </c>
      <c r="AV3" s="120"/>
      <c r="AW3" s="115"/>
      <c r="AY3" s="127">
        <f t="shared" si="0"/>
      </c>
    </row>
    <row r="4" spans="1:51" ht="15" thickBot="1">
      <c r="A4" s="60" t="s">
        <v>48</v>
      </c>
      <c r="B4" s="33">
        <v>123</v>
      </c>
      <c r="C4" s="31"/>
      <c r="D4" s="30">
        <v>1</v>
      </c>
      <c r="E4" s="25"/>
      <c r="F4" s="23" t="s">
        <v>77</v>
      </c>
      <c r="G4" s="26" t="s">
        <v>62</v>
      </c>
      <c r="H4" s="23" t="s">
        <v>78</v>
      </c>
      <c r="I4" s="23" t="s">
        <v>75</v>
      </c>
      <c r="J4" s="23" t="s">
        <v>79</v>
      </c>
      <c r="K4" s="27">
        <v>0</v>
      </c>
      <c r="L4" s="27">
        <v>33</v>
      </c>
      <c r="M4" s="27">
        <v>0</v>
      </c>
      <c r="N4" s="21">
        <v>0.02291666666666667</v>
      </c>
      <c r="O4" s="23">
        <v>0</v>
      </c>
      <c r="P4" s="23">
        <v>36</v>
      </c>
      <c r="Q4" s="23">
        <v>6</v>
      </c>
      <c r="R4" s="28">
        <v>0.025069444444444446</v>
      </c>
      <c r="S4" s="28">
        <v>0.0021527777777777778</v>
      </c>
      <c r="T4" s="23"/>
      <c r="U4" s="23">
        <v>5</v>
      </c>
      <c r="V4" s="23">
        <v>5</v>
      </c>
      <c r="W4" s="23"/>
      <c r="X4" s="23"/>
      <c r="Y4" s="23"/>
      <c r="Z4" s="23"/>
      <c r="AA4" s="23"/>
      <c r="AB4" s="23">
        <v>5</v>
      </c>
      <c r="AC4" s="23"/>
      <c r="AD4" s="23"/>
      <c r="AE4" s="23"/>
      <c r="AF4" s="23"/>
      <c r="AG4" s="23"/>
      <c r="AH4" s="23">
        <v>5</v>
      </c>
      <c r="AI4" s="23">
        <v>5</v>
      </c>
      <c r="AJ4" s="23"/>
      <c r="AK4" s="23"/>
      <c r="AL4" s="23"/>
      <c r="AM4" s="23"/>
      <c r="AN4" s="23"/>
      <c r="AO4" s="23"/>
      <c r="AP4" s="23"/>
      <c r="AQ4" s="23"/>
      <c r="AR4" s="23"/>
      <c r="AS4" s="26">
        <v>25</v>
      </c>
      <c r="AT4" s="28">
        <v>0.0024421296296296296</v>
      </c>
      <c r="AU4" s="12">
        <v>3</v>
      </c>
      <c r="AV4" s="120">
        <v>0.0024421296296296296</v>
      </c>
      <c r="AW4" s="115">
        <v>2</v>
      </c>
      <c r="AY4" s="127">
        <f t="shared" si="0"/>
        <v>32.00490196078407</v>
      </c>
    </row>
    <row r="5" spans="1:51" ht="15" thickBot="1">
      <c r="A5" s="36" t="s">
        <v>48</v>
      </c>
      <c r="B5" s="33">
        <v>102</v>
      </c>
      <c r="C5" s="31"/>
      <c r="D5" s="30">
        <v>1</v>
      </c>
      <c r="E5" s="32"/>
      <c r="F5" s="30" t="s">
        <v>92</v>
      </c>
      <c r="G5" s="33" t="s">
        <v>62</v>
      </c>
      <c r="H5" s="30" t="s">
        <v>66</v>
      </c>
      <c r="I5" s="30"/>
      <c r="J5" s="30" t="s">
        <v>64</v>
      </c>
      <c r="K5" s="34">
        <v>0</v>
      </c>
      <c r="L5" s="34">
        <v>52</v>
      </c>
      <c r="M5" s="34">
        <v>0</v>
      </c>
      <c r="N5" s="21">
        <v>0.036111111111111115</v>
      </c>
      <c r="O5" s="30">
        <v>0</v>
      </c>
      <c r="P5" s="30">
        <v>55</v>
      </c>
      <c r="Q5" s="30">
        <v>27</v>
      </c>
      <c r="R5" s="35">
        <v>0.03850694444444445</v>
      </c>
      <c r="S5" s="35">
        <v>0.002395833333333333</v>
      </c>
      <c r="T5" s="30"/>
      <c r="U5" s="30"/>
      <c r="V5" s="30"/>
      <c r="W5" s="30"/>
      <c r="X5" s="30"/>
      <c r="Y5" s="30"/>
      <c r="Z5" s="30"/>
      <c r="AA5" s="30"/>
      <c r="AB5" s="30">
        <v>5</v>
      </c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3">
        <v>5</v>
      </c>
      <c r="AT5" s="35">
        <v>0.0024537037037037036</v>
      </c>
      <c r="AU5" s="12">
        <v>4</v>
      </c>
      <c r="AV5" s="120">
        <v>0.0024537037037037036</v>
      </c>
      <c r="AW5" s="115">
        <v>3</v>
      </c>
      <c r="AY5" s="127">
        <f t="shared" si="0"/>
        <v>29.862745098038975</v>
      </c>
    </row>
    <row r="6" spans="1:51" ht="15" thickBot="1">
      <c r="A6" s="36" t="s">
        <v>48</v>
      </c>
      <c r="B6" s="33">
        <v>102</v>
      </c>
      <c r="C6" s="31"/>
      <c r="D6" s="30">
        <v>2</v>
      </c>
      <c r="E6" s="32"/>
      <c r="F6" s="30" t="s">
        <v>92</v>
      </c>
      <c r="G6" s="33" t="s">
        <v>62</v>
      </c>
      <c r="H6" s="30" t="s">
        <v>66</v>
      </c>
      <c r="I6" s="30"/>
      <c r="J6" s="30" t="s">
        <v>64</v>
      </c>
      <c r="K6" s="34">
        <v>2</v>
      </c>
      <c r="L6" s="34">
        <v>24</v>
      </c>
      <c r="M6" s="34"/>
      <c r="N6" s="21">
        <v>0.1</v>
      </c>
      <c r="O6" s="30">
        <v>2</v>
      </c>
      <c r="P6" s="30">
        <v>27</v>
      </c>
      <c r="Q6" s="30">
        <v>28</v>
      </c>
      <c r="R6" s="35">
        <v>0.1024074074074074</v>
      </c>
      <c r="S6" s="35">
        <v>0.0024074074074074137</v>
      </c>
      <c r="T6" s="30"/>
      <c r="U6" s="30"/>
      <c r="V6" s="30"/>
      <c r="W6" s="30">
        <v>5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>
        <v>5</v>
      </c>
      <c r="AJ6" s="30"/>
      <c r="AK6" s="30"/>
      <c r="AL6" s="30"/>
      <c r="AM6" s="30"/>
      <c r="AN6" s="30"/>
      <c r="AO6" s="30"/>
      <c r="AP6" s="30"/>
      <c r="AQ6" s="30"/>
      <c r="AR6" s="30"/>
      <c r="AS6" s="33">
        <v>10</v>
      </c>
      <c r="AT6" s="35">
        <v>0.0025231481481481546</v>
      </c>
      <c r="AU6" s="12">
        <v>5</v>
      </c>
      <c r="AV6" s="120"/>
      <c r="AW6" s="115"/>
      <c r="AY6" s="127">
        <f t="shared" si="0"/>
      </c>
    </row>
    <row r="7" spans="1:51" ht="15" thickBot="1">
      <c r="A7" s="58" t="s">
        <v>48</v>
      </c>
      <c r="B7" s="33">
        <v>114</v>
      </c>
      <c r="C7" s="31"/>
      <c r="D7" s="30">
        <v>1</v>
      </c>
      <c r="E7" s="18"/>
      <c r="F7" s="16" t="s">
        <v>153</v>
      </c>
      <c r="G7" s="19" t="s">
        <v>62</v>
      </c>
      <c r="H7" s="16" t="s">
        <v>122</v>
      </c>
      <c r="I7" s="16" t="s">
        <v>75</v>
      </c>
      <c r="J7" s="16"/>
      <c r="K7" s="20">
        <v>3</v>
      </c>
      <c r="L7" s="20">
        <v>28</v>
      </c>
      <c r="M7" s="20"/>
      <c r="N7" s="21">
        <v>0.14444444444444446</v>
      </c>
      <c r="O7" s="16">
        <v>3</v>
      </c>
      <c r="P7" s="16">
        <v>31</v>
      </c>
      <c r="Q7" s="16">
        <v>39</v>
      </c>
      <c r="R7" s="21">
        <v>0.14697916666666666</v>
      </c>
      <c r="S7" s="21">
        <v>0.002534722222222202</v>
      </c>
      <c r="T7" s="16"/>
      <c r="U7" s="16">
        <v>5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>
        <v>5</v>
      </c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9">
        <v>10</v>
      </c>
      <c r="AT7" s="21">
        <v>0.002650462962962943</v>
      </c>
      <c r="AU7" s="12">
        <v>6</v>
      </c>
      <c r="AV7" s="120">
        <v>0.002650462962962943</v>
      </c>
      <c r="AW7" s="115">
        <v>4</v>
      </c>
      <c r="AY7" s="127">
        <f t="shared" si="0"/>
        <v>26.44607843137253</v>
      </c>
    </row>
    <row r="8" spans="1:51" ht="15" thickBot="1">
      <c r="A8" s="60" t="s">
        <v>48</v>
      </c>
      <c r="B8" s="33">
        <v>129</v>
      </c>
      <c r="C8" s="31"/>
      <c r="D8" s="30">
        <v>1</v>
      </c>
      <c r="E8" s="25"/>
      <c r="F8" s="23" t="s">
        <v>114</v>
      </c>
      <c r="G8" s="26" t="s">
        <v>62</v>
      </c>
      <c r="H8" s="23" t="s">
        <v>86</v>
      </c>
      <c r="I8" s="23" t="s">
        <v>75</v>
      </c>
      <c r="J8" s="23"/>
      <c r="K8" s="27">
        <v>1</v>
      </c>
      <c r="L8" s="27">
        <v>27</v>
      </c>
      <c r="M8" s="27">
        <v>0</v>
      </c>
      <c r="N8" s="21">
        <v>0.06041666666666667</v>
      </c>
      <c r="O8" s="23">
        <v>1</v>
      </c>
      <c r="P8" s="23">
        <v>30</v>
      </c>
      <c r="Q8" s="23">
        <v>35</v>
      </c>
      <c r="R8" s="28">
        <v>0.0629050925925926</v>
      </c>
      <c r="S8" s="28">
        <v>0.0024884259259259287</v>
      </c>
      <c r="T8" s="23"/>
      <c r="U8" s="23">
        <v>5</v>
      </c>
      <c r="V8" s="23"/>
      <c r="W8" s="23"/>
      <c r="X8" s="23"/>
      <c r="Y8" s="23"/>
      <c r="Z8" s="23"/>
      <c r="AA8" s="23"/>
      <c r="AB8" s="23"/>
      <c r="AC8" s="23"/>
      <c r="AD8" s="23"/>
      <c r="AE8" s="23">
        <v>5</v>
      </c>
      <c r="AF8" s="23"/>
      <c r="AG8" s="23"/>
      <c r="AH8" s="23">
        <v>5</v>
      </c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6">
        <v>15</v>
      </c>
      <c r="AT8" s="28">
        <v>0.0026620370370370396</v>
      </c>
      <c r="AU8" s="127">
        <v>7</v>
      </c>
      <c r="AV8" s="98">
        <v>0.0026620370370370396</v>
      </c>
      <c r="AW8" s="124">
        <v>5</v>
      </c>
      <c r="AY8" s="127">
        <f t="shared" si="0"/>
        <v>26.303921568627157</v>
      </c>
    </row>
    <row r="9" spans="1:51" ht="15" thickBot="1">
      <c r="A9" s="36" t="s">
        <v>48</v>
      </c>
      <c r="B9" s="33">
        <v>134</v>
      </c>
      <c r="C9" s="31"/>
      <c r="D9" s="30">
        <v>1</v>
      </c>
      <c r="E9" s="32"/>
      <c r="F9" s="30" t="s">
        <v>150</v>
      </c>
      <c r="G9" s="33" t="s">
        <v>62</v>
      </c>
      <c r="H9" s="30" t="s">
        <v>108</v>
      </c>
      <c r="I9" s="30" t="s">
        <v>75</v>
      </c>
      <c r="J9" s="30" t="s">
        <v>76</v>
      </c>
      <c r="K9" s="34">
        <v>3</v>
      </c>
      <c r="L9" s="34">
        <v>25</v>
      </c>
      <c r="M9" s="34"/>
      <c r="N9" s="21">
        <v>0.1423611111111111</v>
      </c>
      <c r="O9" s="30">
        <v>3</v>
      </c>
      <c r="P9" s="30">
        <v>28</v>
      </c>
      <c r="Q9" s="30">
        <v>55</v>
      </c>
      <c r="R9" s="35">
        <v>0.1450810185185185</v>
      </c>
      <c r="S9" s="35">
        <v>0.002719907407407407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3">
        <v>0</v>
      </c>
      <c r="AT9" s="35">
        <v>0.002719907407407407</v>
      </c>
      <c r="AU9" s="127">
        <v>8</v>
      </c>
      <c r="AV9" s="98">
        <v>0.002719907407407407</v>
      </c>
      <c r="AW9" s="124">
        <v>6</v>
      </c>
      <c r="AY9" s="127">
        <f t="shared" si="0"/>
        <v>25.5931372549017</v>
      </c>
    </row>
    <row r="10" spans="1:51" ht="15" thickBot="1">
      <c r="A10" s="36" t="s">
        <v>48</v>
      </c>
      <c r="B10" s="33">
        <v>119</v>
      </c>
      <c r="C10" s="31"/>
      <c r="D10" s="30">
        <v>1</v>
      </c>
      <c r="E10" s="32"/>
      <c r="F10" s="30" t="s">
        <v>135</v>
      </c>
      <c r="G10" s="33" t="s">
        <v>62</v>
      </c>
      <c r="H10" s="30" t="s">
        <v>110</v>
      </c>
      <c r="I10" s="30" t="s">
        <v>111</v>
      </c>
      <c r="J10" s="30" t="s">
        <v>76</v>
      </c>
      <c r="K10" s="34">
        <v>2</v>
      </c>
      <c r="L10" s="34">
        <v>27</v>
      </c>
      <c r="M10" s="34"/>
      <c r="N10" s="21">
        <v>0.10208333333333335</v>
      </c>
      <c r="O10" s="30">
        <v>2</v>
      </c>
      <c r="P10" s="30">
        <v>30</v>
      </c>
      <c r="Q10" s="30">
        <v>35</v>
      </c>
      <c r="R10" s="35">
        <v>0.10457175925925925</v>
      </c>
      <c r="S10" s="35">
        <v>0.002488425925925908</v>
      </c>
      <c r="T10" s="30"/>
      <c r="U10" s="30"/>
      <c r="V10" s="30">
        <v>5</v>
      </c>
      <c r="W10" s="30"/>
      <c r="X10" s="30"/>
      <c r="Y10" s="30"/>
      <c r="Z10" s="30"/>
      <c r="AA10" s="30"/>
      <c r="AB10" s="30"/>
      <c r="AC10" s="30"/>
      <c r="AD10" s="30">
        <v>5</v>
      </c>
      <c r="AE10" s="30">
        <v>5</v>
      </c>
      <c r="AF10" s="30"/>
      <c r="AG10" s="30"/>
      <c r="AH10" s="30">
        <v>5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3">
        <v>20</v>
      </c>
      <c r="AT10" s="35">
        <v>0.002719907407407389</v>
      </c>
      <c r="AU10" s="127">
        <v>9</v>
      </c>
      <c r="AV10" s="98">
        <v>0.002719907407407389</v>
      </c>
      <c r="AW10" s="124">
        <v>7</v>
      </c>
      <c r="AY10" s="127">
        <f t="shared" si="0"/>
        <v>25.593137254901915</v>
      </c>
    </row>
    <row r="11" spans="1:51" ht="15" thickBot="1">
      <c r="A11" s="36" t="s">
        <v>48</v>
      </c>
      <c r="B11" s="33">
        <v>138</v>
      </c>
      <c r="C11" s="31"/>
      <c r="D11" s="30">
        <v>1</v>
      </c>
      <c r="E11" s="32"/>
      <c r="F11" s="30" t="s">
        <v>124</v>
      </c>
      <c r="G11" s="33" t="s">
        <v>62</v>
      </c>
      <c r="H11" s="30" t="s">
        <v>125</v>
      </c>
      <c r="I11" s="30" t="s">
        <v>75</v>
      </c>
      <c r="J11" s="30"/>
      <c r="K11" s="34">
        <v>1</v>
      </c>
      <c r="L11" s="34">
        <v>58</v>
      </c>
      <c r="M11" s="34"/>
      <c r="N11" s="21">
        <v>0.08194444444444444</v>
      </c>
      <c r="O11" s="30">
        <v>2</v>
      </c>
      <c r="P11" s="30">
        <v>1</v>
      </c>
      <c r="Q11" s="30">
        <v>36</v>
      </c>
      <c r="R11" s="35">
        <v>0.08444444444444445</v>
      </c>
      <c r="S11" s="35">
        <v>0.0025</v>
      </c>
      <c r="T11" s="30"/>
      <c r="U11" s="30"/>
      <c r="V11" s="30"/>
      <c r="W11" s="30"/>
      <c r="X11" s="30"/>
      <c r="Y11" s="30"/>
      <c r="Z11" s="30">
        <v>5</v>
      </c>
      <c r="AA11" s="30"/>
      <c r="AB11" s="30"/>
      <c r="AC11" s="30"/>
      <c r="AD11" s="30">
        <v>5</v>
      </c>
      <c r="AE11" s="30">
        <v>5</v>
      </c>
      <c r="AF11" s="30">
        <v>5</v>
      </c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3">
        <v>20</v>
      </c>
      <c r="AT11" s="35">
        <v>0.0027314814814814836</v>
      </c>
      <c r="AU11" s="127">
        <v>10</v>
      </c>
      <c r="AV11" s="98">
        <v>0.0027314814814814836</v>
      </c>
      <c r="AW11" s="124">
        <v>8</v>
      </c>
      <c r="AY11" s="127">
        <f t="shared" si="0"/>
        <v>25.450980392156566</v>
      </c>
    </row>
    <row r="12" spans="1:51" ht="15" thickBot="1">
      <c r="A12" s="36" t="s">
        <v>48</v>
      </c>
      <c r="B12" s="33">
        <v>114</v>
      </c>
      <c r="C12" s="31"/>
      <c r="D12" s="30">
        <v>2</v>
      </c>
      <c r="E12" s="32"/>
      <c r="F12" s="30" t="s">
        <v>153</v>
      </c>
      <c r="G12" s="33" t="s">
        <v>62</v>
      </c>
      <c r="H12" s="30" t="s">
        <v>122</v>
      </c>
      <c r="I12" s="30" t="s">
        <v>75</v>
      </c>
      <c r="J12" s="30"/>
      <c r="K12" s="34">
        <v>3</v>
      </c>
      <c r="L12" s="34">
        <v>9</v>
      </c>
      <c r="M12" s="34"/>
      <c r="N12" s="21">
        <v>0.13125</v>
      </c>
      <c r="O12" s="30">
        <v>3</v>
      </c>
      <c r="P12" s="30">
        <v>12</v>
      </c>
      <c r="Q12" s="30">
        <v>43</v>
      </c>
      <c r="R12" s="35">
        <v>0.1338310185185185</v>
      </c>
      <c r="S12" s="35">
        <v>0.0025810185185184964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>
        <v>5</v>
      </c>
      <c r="AE12" s="30">
        <v>5</v>
      </c>
      <c r="AF12" s="30"/>
      <c r="AG12" s="30"/>
      <c r="AH12" s="30">
        <v>5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3">
        <v>15</v>
      </c>
      <c r="AT12" s="35">
        <v>0.0027546296296296073</v>
      </c>
      <c r="AU12" s="127">
        <v>11</v>
      </c>
      <c r="AV12" s="98"/>
      <c r="AW12" s="124"/>
      <c r="AY12" s="127">
        <f t="shared" si="0"/>
      </c>
    </row>
    <row r="13" spans="1:51" ht="15" thickBot="1">
      <c r="A13" s="36" t="s">
        <v>48</v>
      </c>
      <c r="B13" s="33">
        <v>143</v>
      </c>
      <c r="C13" s="31"/>
      <c r="D13" s="30">
        <v>1</v>
      </c>
      <c r="E13" s="32"/>
      <c r="F13" s="30" t="s">
        <v>202</v>
      </c>
      <c r="G13" s="33" t="s">
        <v>62</v>
      </c>
      <c r="H13" s="30" t="s">
        <v>191</v>
      </c>
      <c r="I13" s="30" t="s">
        <v>75</v>
      </c>
      <c r="J13" s="30"/>
      <c r="K13" s="34">
        <v>5</v>
      </c>
      <c r="L13" s="34">
        <v>20</v>
      </c>
      <c r="M13" s="34"/>
      <c r="N13" s="21">
        <v>0.2222222222222222</v>
      </c>
      <c r="O13" s="30">
        <v>5</v>
      </c>
      <c r="P13" s="30">
        <v>23</v>
      </c>
      <c r="Q13" s="30">
        <v>50</v>
      </c>
      <c r="R13" s="35">
        <v>0.22488425925925926</v>
      </c>
      <c r="S13" s="35">
        <v>0.002662037037037046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>
        <v>5</v>
      </c>
      <c r="AG13" s="30"/>
      <c r="AH13" s="30">
        <v>5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3">
        <v>10</v>
      </c>
      <c r="AT13" s="35">
        <v>0.002777777777777787</v>
      </c>
      <c r="AU13" s="127">
        <v>12</v>
      </c>
      <c r="AV13" s="98">
        <v>0.002777777777777787</v>
      </c>
      <c r="AW13" s="124">
        <v>9</v>
      </c>
      <c r="AY13" s="127">
        <f t="shared" si="0"/>
        <v>24.882352941176084</v>
      </c>
    </row>
    <row r="14" spans="1:51" ht="15" thickBot="1">
      <c r="A14" s="36" t="s">
        <v>48</v>
      </c>
      <c r="B14" s="33">
        <v>101</v>
      </c>
      <c r="C14" s="31"/>
      <c r="D14" s="30">
        <v>1</v>
      </c>
      <c r="E14" s="32"/>
      <c r="F14" s="30" t="s">
        <v>141</v>
      </c>
      <c r="G14" s="33" t="s">
        <v>62</v>
      </c>
      <c r="H14" s="30" t="s">
        <v>63</v>
      </c>
      <c r="I14" s="30"/>
      <c r="J14" s="30" t="s">
        <v>64</v>
      </c>
      <c r="K14" s="34">
        <v>2</v>
      </c>
      <c r="L14" s="34">
        <v>20</v>
      </c>
      <c r="M14" s="34"/>
      <c r="N14" s="21">
        <v>0.09722222222222222</v>
      </c>
      <c r="O14" s="30">
        <v>2</v>
      </c>
      <c r="P14" s="30">
        <v>24</v>
      </c>
      <c r="Q14" s="30">
        <v>3</v>
      </c>
      <c r="R14" s="35">
        <v>0.10003472222222222</v>
      </c>
      <c r="S14" s="35">
        <v>0.0028125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3">
        <v>0</v>
      </c>
      <c r="AT14" s="35">
        <v>0.0028125</v>
      </c>
      <c r="AU14" s="127">
        <v>13</v>
      </c>
      <c r="AV14" s="98">
        <v>0.0028125</v>
      </c>
      <c r="AW14" s="124">
        <v>10</v>
      </c>
      <c r="AY14" s="127">
        <f t="shared" si="0"/>
        <v>24.4558823529409</v>
      </c>
    </row>
    <row r="15" spans="1:51" ht="15" thickBot="1">
      <c r="A15" s="58" t="s">
        <v>48</v>
      </c>
      <c r="B15" s="33">
        <v>134</v>
      </c>
      <c r="C15" s="31"/>
      <c r="D15" s="30">
        <v>2</v>
      </c>
      <c r="E15" s="18"/>
      <c r="F15" s="16" t="s">
        <v>150</v>
      </c>
      <c r="G15" s="19" t="s">
        <v>62</v>
      </c>
      <c r="H15" s="16" t="s">
        <v>108</v>
      </c>
      <c r="I15" s="16" t="s">
        <v>75</v>
      </c>
      <c r="J15" s="16" t="s">
        <v>76</v>
      </c>
      <c r="K15" s="20">
        <v>3</v>
      </c>
      <c r="L15" s="20">
        <v>0</v>
      </c>
      <c r="M15" s="20"/>
      <c r="N15" s="21">
        <v>0.125</v>
      </c>
      <c r="O15" s="16">
        <v>3</v>
      </c>
      <c r="P15" s="16">
        <v>3</v>
      </c>
      <c r="Q15" s="16">
        <v>48</v>
      </c>
      <c r="R15" s="21">
        <v>0.12763888888888889</v>
      </c>
      <c r="S15" s="21">
        <v>0.002638888888888885</v>
      </c>
      <c r="T15" s="16"/>
      <c r="U15" s="16"/>
      <c r="V15" s="16"/>
      <c r="W15" s="16"/>
      <c r="X15" s="16"/>
      <c r="Y15" s="16">
        <v>5</v>
      </c>
      <c r="Z15" s="16"/>
      <c r="AA15" s="16"/>
      <c r="AB15" s="16"/>
      <c r="AC15" s="16"/>
      <c r="AD15" s="16"/>
      <c r="AE15" s="16">
        <v>5</v>
      </c>
      <c r="AF15" s="16">
        <v>5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9">
        <v>15</v>
      </c>
      <c r="AT15" s="21">
        <v>0.0028125</v>
      </c>
      <c r="AU15" s="127">
        <v>14</v>
      </c>
      <c r="AV15" s="98"/>
      <c r="AW15" s="124"/>
      <c r="AY15" s="127">
        <f t="shared" si="0"/>
      </c>
    </row>
    <row r="16" spans="1:51" ht="15" thickBot="1">
      <c r="A16" s="60" t="s">
        <v>48</v>
      </c>
      <c r="B16" s="33">
        <v>119</v>
      </c>
      <c r="C16" s="31"/>
      <c r="D16" s="30">
        <v>2</v>
      </c>
      <c r="E16" s="25"/>
      <c r="F16" s="23" t="s">
        <v>135</v>
      </c>
      <c r="G16" s="26" t="s">
        <v>62</v>
      </c>
      <c r="H16" s="23" t="s">
        <v>110</v>
      </c>
      <c r="I16" s="23" t="s">
        <v>111</v>
      </c>
      <c r="J16" s="23" t="s">
        <v>76</v>
      </c>
      <c r="K16" s="27">
        <v>2</v>
      </c>
      <c r="L16" s="27">
        <v>9</v>
      </c>
      <c r="M16" s="27"/>
      <c r="N16" s="21">
        <v>0.08958333333333333</v>
      </c>
      <c r="O16" s="23">
        <v>2</v>
      </c>
      <c r="P16" s="23">
        <v>12</v>
      </c>
      <c r="Q16" s="23">
        <v>47</v>
      </c>
      <c r="R16" s="28">
        <v>0.09221064814814815</v>
      </c>
      <c r="S16" s="28">
        <v>0.0026273148148148184</v>
      </c>
      <c r="T16" s="23"/>
      <c r="U16" s="23"/>
      <c r="V16" s="23">
        <v>5</v>
      </c>
      <c r="W16" s="23"/>
      <c r="X16" s="23"/>
      <c r="Y16" s="23"/>
      <c r="Z16" s="23"/>
      <c r="AA16" s="23"/>
      <c r="AB16" s="23"/>
      <c r="AC16" s="23"/>
      <c r="AD16" s="23"/>
      <c r="AE16" s="23"/>
      <c r="AF16" s="23">
        <v>5</v>
      </c>
      <c r="AG16" s="23"/>
      <c r="AH16" s="23">
        <v>5</v>
      </c>
      <c r="AI16" s="23">
        <v>5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6">
        <v>20</v>
      </c>
      <c r="AT16" s="28">
        <v>0.0028587962962963</v>
      </c>
      <c r="AU16" s="127">
        <v>15</v>
      </c>
      <c r="AV16" s="98"/>
      <c r="AW16" s="124"/>
      <c r="AY16" s="127">
        <f t="shared" si="0"/>
      </c>
    </row>
    <row r="17" spans="1:51" ht="15" thickBot="1">
      <c r="A17" s="36" t="s">
        <v>48</v>
      </c>
      <c r="B17" s="33">
        <v>123</v>
      </c>
      <c r="C17" s="31"/>
      <c r="D17" s="30">
        <v>2</v>
      </c>
      <c r="E17" s="32"/>
      <c r="F17" s="30" t="s">
        <v>77</v>
      </c>
      <c r="G17" s="33" t="s">
        <v>62</v>
      </c>
      <c r="H17" s="30" t="s">
        <v>78</v>
      </c>
      <c r="I17" s="30" t="s">
        <v>75</v>
      </c>
      <c r="J17" s="30" t="s">
        <v>79</v>
      </c>
      <c r="K17" s="34">
        <v>1</v>
      </c>
      <c r="L17" s="34">
        <v>15</v>
      </c>
      <c r="M17" s="34">
        <v>0</v>
      </c>
      <c r="N17" s="21">
        <v>0.052083333333333336</v>
      </c>
      <c r="O17" s="30">
        <v>1</v>
      </c>
      <c r="P17" s="30">
        <v>19</v>
      </c>
      <c r="Q17" s="30">
        <v>7</v>
      </c>
      <c r="R17" s="35">
        <v>0.05494212962962963</v>
      </c>
      <c r="S17" s="35">
        <v>0.0028587962962962968</v>
      </c>
      <c r="T17" s="30"/>
      <c r="U17" s="30"/>
      <c r="V17" s="30"/>
      <c r="W17" s="30"/>
      <c r="X17" s="30"/>
      <c r="Y17" s="30">
        <v>5</v>
      </c>
      <c r="Z17" s="30">
        <v>5</v>
      </c>
      <c r="AA17" s="30"/>
      <c r="AB17" s="30"/>
      <c r="AC17" s="30">
        <v>5</v>
      </c>
      <c r="AD17" s="30">
        <v>5</v>
      </c>
      <c r="AE17" s="30"/>
      <c r="AF17" s="30"/>
      <c r="AG17" s="30"/>
      <c r="AH17" s="30">
        <v>5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3">
        <v>25</v>
      </c>
      <c r="AT17" s="35">
        <v>0.0031481481481481486</v>
      </c>
      <c r="AU17" s="127">
        <v>16</v>
      </c>
      <c r="AV17" s="98"/>
      <c r="AW17" s="124"/>
      <c r="AY17" s="127">
        <f t="shared" si="0"/>
      </c>
    </row>
    <row r="18" spans="1:51" ht="15" thickBot="1">
      <c r="A18" s="36" t="s">
        <v>48</v>
      </c>
      <c r="B18" s="33">
        <v>108</v>
      </c>
      <c r="C18" s="31"/>
      <c r="D18" s="30">
        <v>1</v>
      </c>
      <c r="E18" s="32"/>
      <c r="F18" s="30" t="s">
        <v>163</v>
      </c>
      <c r="G18" s="33" t="s">
        <v>62</v>
      </c>
      <c r="H18" s="30" t="s">
        <v>164</v>
      </c>
      <c r="I18" s="30"/>
      <c r="J18" s="30"/>
      <c r="K18" s="34">
        <v>3</v>
      </c>
      <c r="L18" s="34">
        <v>50</v>
      </c>
      <c r="M18" s="34"/>
      <c r="N18" s="21">
        <v>0.15972222222222224</v>
      </c>
      <c r="O18" s="30">
        <v>3</v>
      </c>
      <c r="P18" s="30">
        <v>54</v>
      </c>
      <c r="Q18" s="30">
        <v>23</v>
      </c>
      <c r="R18" s="35">
        <v>0.1627662037037037</v>
      </c>
      <c r="S18" s="35">
        <v>0.003043981481481467</v>
      </c>
      <c r="T18" s="30"/>
      <c r="U18" s="30">
        <v>5</v>
      </c>
      <c r="V18" s="30">
        <v>5</v>
      </c>
      <c r="W18" s="30"/>
      <c r="X18" s="30"/>
      <c r="Y18" s="30"/>
      <c r="Z18" s="30"/>
      <c r="AA18" s="30"/>
      <c r="AB18" s="30"/>
      <c r="AC18" s="30"/>
      <c r="AD18" s="30"/>
      <c r="AE18" s="30">
        <v>5</v>
      </c>
      <c r="AF18" s="30">
        <v>5</v>
      </c>
      <c r="AG18" s="30"/>
      <c r="AH18" s="30">
        <v>5</v>
      </c>
      <c r="AI18" s="30">
        <v>5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3">
        <v>30</v>
      </c>
      <c r="AT18" s="35">
        <v>0.0033912037037036893</v>
      </c>
      <c r="AU18" s="127">
        <v>17</v>
      </c>
      <c r="AV18" s="98">
        <v>0.0033912037037036893</v>
      </c>
      <c r="AW18" s="124">
        <v>11</v>
      </c>
      <c r="AY18" s="127">
        <f t="shared" si="0"/>
        <v>17.348039215686114</v>
      </c>
    </row>
    <row r="19" spans="1:51" ht="15" thickBot="1">
      <c r="A19" s="36" t="s">
        <v>48</v>
      </c>
      <c r="B19" s="33">
        <v>138</v>
      </c>
      <c r="C19" s="31"/>
      <c r="D19" s="30">
        <v>2</v>
      </c>
      <c r="E19" s="32"/>
      <c r="F19" s="30" t="s">
        <v>124</v>
      </c>
      <c r="G19" s="33" t="s">
        <v>62</v>
      </c>
      <c r="H19" s="30" t="s">
        <v>125</v>
      </c>
      <c r="I19" s="30" t="s">
        <v>75</v>
      </c>
      <c r="J19" s="30"/>
      <c r="K19" s="34">
        <v>3</v>
      </c>
      <c r="L19" s="34">
        <v>15</v>
      </c>
      <c r="M19" s="34"/>
      <c r="N19" s="21">
        <v>0.13541666666666666</v>
      </c>
      <c r="O19" s="30">
        <v>3</v>
      </c>
      <c r="P19" s="30">
        <v>19</v>
      </c>
      <c r="Q19" s="30">
        <v>2</v>
      </c>
      <c r="R19" s="35">
        <v>0.1382175925925926</v>
      </c>
      <c r="S19" s="35">
        <v>0.002800925925925929</v>
      </c>
      <c r="T19" s="30"/>
      <c r="U19" s="30"/>
      <c r="V19" s="30">
        <v>5</v>
      </c>
      <c r="W19" s="30"/>
      <c r="X19" s="30"/>
      <c r="Y19" s="30">
        <v>50</v>
      </c>
      <c r="Z19" s="30"/>
      <c r="AA19" s="30"/>
      <c r="AB19" s="30"/>
      <c r="AC19" s="30"/>
      <c r="AD19" s="30">
        <v>5</v>
      </c>
      <c r="AE19" s="30">
        <v>5</v>
      </c>
      <c r="AF19" s="30">
        <v>5</v>
      </c>
      <c r="AG19" s="30"/>
      <c r="AH19" s="30">
        <v>5</v>
      </c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3">
        <v>75</v>
      </c>
      <c r="AT19" s="35">
        <v>0.0036689814814814844</v>
      </c>
      <c r="AU19" s="127">
        <v>18</v>
      </c>
      <c r="AV19" s="98"/>
      <c r="AW19" s="124"/>
      <c r="AY19" s="127">
        <f t="shared" si="0"/>
      </c>
    </row>
    <row r="20" spans="1:51" ht="15" thickBot="1">
      <c r="A20" s="36" t="s">
        <v>48</v>
      </c>
      <c r="B20" s="33">
        <v>136</v>
      </c>
      <c r="C20" s="31"/>
      <c r="D20" s="30">
        <v>1</v>
      </c>
      <c r="E20" s="32"/>
      <c r="F20" s="30" t="s">
        <v>170</v>
      </c>
      <c r="G20" s="33" t="s">
        <v>62</v>
      </c>
      <c r="H20" s="30" t="s">
        <v>127</v>
      </c>
      <c r="I20" s="30" t="s">
        <v>75</v>
      </c>
      <c r="J20" s="30"/>
      <c r="K20" s="34">
        <v>4</v>
      </c>
      <c r="L20" s="34">
        <v>4</v>
      </c>
      <c r="M20" s="34"/>
      <c r="N20" s="21">
        <v>0.16944444444444443</v>
      </c>
      <c r="O20" s="30">
        <v>4</v>
      </c>
      <c r="P20" s="30">
        <v>9</v>
      </c>
      <c r="Q20" s="30">
        <v>15</v>
      </c>
      <c r="R20" s="35">
        <v>0.17309027777777777</v>
      </c>
      <c r="S20" s="35">
        <v>0.003645833333333348</v>
      </c>
      <c r="T20" s="30"/>
      <c r="U20" s="30"/>
      <c r="V20" s="30">
        <v>5</v>
      </c>
      <c r="W20" s="30"/>
      <c r="X20" s="30"/>
      <c r="Y20" s="30"/>
      <c r="Z20" s="30"/>
      <c r="AA20" s="30"/>
      <c r="AB20" s="30"/>
      <c r="AC20" s="30">
        <v>5</v>
      </c>
      <c r="AD20" s="30"/>
      <c r="AE20" s="30">
        <v>5</v>
      </c>
      <c r="AF20" s="30">
        <v>5</v>
      </c>
      <c r="AG20" s="30">
        <v>5</v>
      </c>
      <c r="AH20" s="30">
        <v>5</v>
      </c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3">
        <v>30</v>
      </c>
      <c r="AT20" s="35">
        <v>0.00399305555555557</v>
      </c>
      <c r="AU20" s="127">
        <v>19</v>
      </c>
      <c r="AV20" s="98">
        <v>0.00399305555555557</v>
      </c>
      <c r="AW20" s="124">
        <v>12</v>
      </c>
      <c r="AY20" s="127">
        <f t="shared" si="0"/>
        <v>9.955882352940604</v>
      </c>
    </row>
    <row r="21" spans="1:51" ht="15" thickBot="1">
      <c r="A21" s="58" t="s">
        <v>48</v>
      </c>
      <c r="B21" s="33">
        <v>136</v>
      </c>
      <c r="C21" s="31"/>
      <c r="D21" s="30">
        <v>2</v>
      </c>
      <c r="E21" s="18"/>
      <c r="F21" s="16" t="s">
        <v>170</v>
      </c>
      <c r="G21" s="19" t="s">
        <v>62</v>
      </c>
      <c r="H21" s="16" t="s">
        <v>127</v>
      </c>
      <c r="I21" s="16" t="s">
        <v>75</v>
      </c>
      <c r="J21" s="16"/>
      <c r="K21" s="20">
        <v>4</v>
      </c>
      <c r="L21" s="20">
        <v>24</v>
      </c>
      <c r="M21" s="20"/>
      <c r="N21" s="21">
        <v>0.18333333333333335</v>
      </c>
      <c r="O21" s="16">
        <v>4</v>
      </c>
      <c r="P21" s="16">
        <v>29</v>
      </c>
      <c r="Q21" s="16">
        <v>28</v>
      </c>
      <c r="R21" s="21">
        <v>0.18712962962962965</v>
      </c>
      <c r="S21" s="21">
        <v>0.0037962962962962976</v>
      </c>
      <c r="T21" s="16"/>
      <c r="U21" s="16">
        <v>5</v>
      </c>
      <c r="V21" s="16">
        <v>5</v>
      </c>
      <c r="W21" s="16"/>
      <c r="X21" s="16"/>
      <c r="Y21" s="16"/>
      <c r="Z21" s="16"/>
      <c r="AA21" s="16"/>
      <c r="AB21" s="16"/>
      <c r="AC21" s="16"/>
      <c r="AD21" s="16"/>
      <c r="AE21" s="16">
        <v>5</v>
      </c>
      <c r="AF21" s="16">
        <v>5</v>
      </c>
      <c r="AG21" s="16"/>
      <c r="AH21" s="16"/>
      <c r="AI21" s="16">
        <v>5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9">
        <v>25</v>
      </c>
      <c r="AT21" s="21">
        <v>0.00408564814814815</v>
      </c>
      <c r="AU21" s="127">
        <v>20</v>
      </c>
      <c r="AV21" s="98"/>
      <c r="AW21" s="124"/>
      <c r="AY21" s="127">
        <f t="shared" si="0"/>
      </c>
    </row>
    <row r="22" spans="1:51" ht="15" thickBot="1">
      <c r="A22" s="60" t="s">
        <v>48</v>
      </c>
      <c r="B22" s="33">
        <v>122</v>
      </c>
      <c r="C22" s="31"/>
      <c r="D22" s="30">
        <v>1</v>
      </c>
      <c r="E22" s="25"/>
      <c r="F22" s="23" t="s">
        <v>106</v>
      </c>
      <c r="G22" s="26" t="s">
        <v>62</v>
      </c>
      <c r="H22" s="23" t="s">
        <v>74</v>
      </c>
      <c r="I22" s="23" t="s">
        <v>75</v>
      </c>
      <c r="J22" s="23" t="s">
        <v>76</v>
      </c>
      <c r="K22" s="27">
        <v>1</v>
      </c>
      <c r="L22" s="27">
        <v>14</v>
      </c>
      <c r="M22" s="27">
        <v>0</v>
      </c>
      <c r="N22" s="21">
        <v>0.051388888888888894</v>
      </c>
      <c r="O22" s="23">
        <v>1</v>
      </c>
      <c r="P22" s="23">
        <v>18</v>
      </c>
      <c r="Q22" s="23">
        <v>50</v>
      </c>
      <c r="R22" s="28">
        <v>0.05474537037037037</v>
      </c>
      <c r="S22" s="28">
        <v>0.003356481481481474</v>
      </c>
      <c r="T22" s="23"/>
      <c r="U22" s="23">
        <v>5</v>
      </c>
      <c r="V22" s="23"/>
      <c r="W22" s="23"/>
      <c r="X22" s="23"/>
      <c r="Y22" s="23"/>
      <c r="Z22" s="23"/>
      <c r="AA22" s="23"/>
      <c r="AB22" s="23">
        <v>5</v>
      </c>
      <c r="AC22" s="23">
        <v>5</v>
      </c>
      <c r="AD22" s="23"/>
      <c r="AE22" s="23">
        <v>5</v>
      </c>
      <c r="AF22" s="23">
        <v>50</v>
      </c>
      <c r="AG22" s="23">
        <v>5</v>
      </c>
      <c r="AH22" s="23">
        <v>5</v>
      </c>
      <c r="AI22" s="23">
        <v>5</v>
      </c>
      <c r="AJ22" s="23">
        <v>5</v>
      </c>
      <c r="AK22" s="23"/>
      <c r="AL22" s="23"/>
      <c r="AM22" s="23"/>
      <c r="AN22" s="23"/>
      <c r="AO22" s="23"/>
      <c r="AP22" s="23"/>
      <c r="AQ22" s="23"/>
      <c r="AR22" s="23"/>
      <c r="AS22" s="26">
        <v>90</v>
      </c>
      <c r="AT22" s="28">
        <v>0.004398148148148141</v>
      </c>
      <c r="AU22" s="127">
        <v>21</v>
      </c>
      <c r="AV22" s="98">
        <v>0.004398148148148141</v>
      </c>
      <c r="AW22" s="124">
        <v>13</v>
      </c>
      <c r="AY22" s="127">
        <f t="shared" si="0"/>
        <v>4.9803921568624006</v>
      </c>
    </row>
    <row r="23" spans="1:51" ht="15" thickBot="1">
      <c r="A23" s="36" t="s">
        <v>48</v>
      </c>
      <c r="B23" s="33">
        <v>116</v>
      </c>
      <c r="C23" s="31"/>
      <c r="D23" s="30">
        <v>1</v>
      </c>
      <c r="E23" s="32"/>
      <c r="F23" s="30" t="s">
        <v>115</v>
      </c>
      <c r="G23" s="33" t="s">
        <v>62</v>
      </c>
      <c r="H23" s="30" t="s">
        <v>116</v>
      </c>
      <c r="I23" s="30"/>
      <c r="J23" s="30" t="s">
        <v>117</v>
      </c>
      <c r="K23" s="34">
        <v>1</v>
      </c>
      <c r="L23" s="34">
        <v>35</v>
      </c>
      <c r="M23" s="34">
        <v>0</v>
      </c>
      <c r="N23" s="21">
        <v>0.06597222222222222</v>
      </c>
      <c r="O23" s="30">
        <v>1</v>
      </c>
      <c r="P23" s="30">
        <v>40</v>
      </c>
      <c r="Q23" s="30">
        <v>35</v>
      </c>
      <c r="R23" s="35">
        <v>0.06984953703703704</v>
      </c>
      <c r="S23" s="35">
        <v>0.0038773148148148195</v>
      </c>
      <c r="T23" s="30"/>
      <c r="U23" s="30">
        <v>5</v>
      </c>
      <c r="V23" s="30">
        <v>5</v>
      </c>
      <c r="W23" s="30">
        <v>5</v>
      </c>
      <c r="X23" s="30"/>
      <c r="Y23" s="30">
        <v>5</v>
      </c>
      <c r="Z23" s="30">
        <v>5</v>
      </c>
      <c r="AA23" s="30">
        <v>5</v>
      </c>
      <c r="AB23" s="30"/>
      <c r="AC23" s="30">
        <v>5</v>
      </c>
      <c r="AD23" s="30">
        <v>5</v>
      </c>
      <c r="AE23" s="30">
        <v>5</v>
      </c>
      <c r="AF23" s="30">
        <v>5</v>
      </c>
      <c r="AG23" s="30">
        <v>5</v>
      </c>
      <c r="AH23" s="30">
        <v>5</v>
      </c>
      <c r="AI23" s="30">
        <v>5</v>
      </c>
      <c r="AJ23" s="30">
        <v>5</v>
      </c>
      <c r="AK23" s="30"/>
      <c r="AL23" s="30"/>
      <c r="AM23" s="30"/>
      <c r="AN23" s="30"/>
      <c r="AO23" s="30"/>
      <c r="AP23" s="30"/>
      <c r="AQ23" s="30"/>
      <c r="AR23" s="30"/>
      <c r="AS23" s="33">
        <v>70</v>
      </c>
      <c r="AT23" s="35">
        <v>0.0046875</v>
      </c>
      <c r="AU23" s="127">
        <v>22</v>
      </c>
      <c r="AV23" s="98">
        <v>0.0046875</v>
      </c>
      <c r="AW23" s="124">
        <v>14</v>
      </c>
      <c r="AY23" s="127">
        <f t="shared" si="0"/>
        <v>1.4264705882348316</v>
      </c>
    </row>
    <row r="24" spans="1:51" ht="15" thickBot="1">
      <c r="A24" s="36" t="s">
        <v>48</v>
      </c>
      <c r="B24" s="33">
        <v>122</v>
      </c>
      <c r="C24" s="31"/>
      <c r="D24" s="30">
        <v>2</v>
      </c>
      <c r="E24" s="32"/>
      <c r="F24" s="30" t="s">
        <v>106</v>
      </c>
      <c r="G24" s="33" t="s">
        <v>62</v>
      </c>
      <c r="H24" s="30" t="s">
        <v>74</v>
      </c>
      <c r="I24" s="30" t="s">
        <v>75</v>
      </c>
      <c r="J24" s="30" t="s">
        <v>76</v>
      </c>
      <c r="K24" s="34">
        <v>1</v>
      </c>
      <c r="L24" s="34">
        <v>3</v>
      </c>
      <c r="M24" s="34">
        <v>0</v>
      </c>
      <c r="N24" s="21">
        <v>0.04375</v>
      </c>
      <c r="O24" s="30">
        <v>1</v>
      </c>
      <c r="P24" s="30">
        <v>7</v>
      </c>
      <c r="Q24" s="30">
        <v>33</v>
      </c>
      <c r="R24" s="35">
        <v>0.04690972222222222</v>
      </c>
      <c r="S24" s="35">
        <v>0.0031597222222222165</v>
      </c>
      <c r="T24" s="30"/>
      <c r="U24" s="30">
        <v>5</v>
      </c>
      <c r="V24" s="30">
        <v>5</v>
      </c>
      <c r="W24" s="30">
        <v>5</v>
      </c>
      <c r="X24" s="30"/>
      <c r="Y24" s="30"/>
      <c r="Z24" s="30">
        <v>50</v>
      </c>
      <c r="AA24" s="30"/>
      <c r="AB24" s="30">
        <v>5</v>
      </c>
      <c r="AC24" s="30">
        <v>5</v>
      </c>
      <c r="AD24" s="30">
        <v>5</v>
      </c>
      <c r="AE24" s="30">
        <v>5</v>
      </c>
      <c r="AF24" s="30">
        <v>5</v>
      </c>
      <c r="AG24" s="30"/>
      <c r="AH24" s="30">
        <v>50</v>
      </c>
      <c r="AI24" s="30">
        <v>5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3">
        <v>145</v>
      </c>
      <c r="AT24" s="35">
        <v>0.004837962962962957</v>
      </c>
      <c r="AU24" s="127">
        <v>23</v>
      </c>
      <c r="AV24" s="98"/>
      <c r="AW24" s="124"/>
      <c r="AY24" s="127">
        <f t="shared" si="0"/>
      </c>
    </row>
    <row r="25" spans="1:51" ht="15" thickBot="1">
      <c r="A25" s="36" t="s">
        <v>48</v>
      </c>
      <c r="B25" s="33">
        <v>112</v>
      </c>
      <c r="C25" s="31"/>
      <c r="D25" s="30">
        <v>1</v>
      </c>
      <c r="E25" s="32"/>
      <c r="F25" s="30" t="s">
        <v>133</v>
      </c>
      <c r="G25" s="13" t="s">
        <v>62</v>
      </c>
      <c r="H25" s="30" t="s">
        <v>134</v>
      </c>
      <c r="I25" s="30"/>
      <c r="J25" s="30"/>
      <c r="K25" s="34">
        <v>2</v>
      </c>
      <c r="L25" s="34">
        <v>6</v>
      </c>
      <c r="M25" s="34"/>
      <c r="N25" s="21">
        <v>0.0875</v>
      </c>
      <c r="O25" s="30">
        <v>2</v>
      </c>
      <c r="P25" s="30">
        <v>11</v>
      </c>
      <c r="Q25" s="30">
        <v>2</v>
      </c>
      <c r="R25" s="35">
        <v>0.09099537037037037</v>
      </c>
      <c r="S25" s="35">
        <v>0.003495370370370357</v>
      </c>
      <c r="T25" s="30"/>
      <c r="U25" s="30"/>
      <c r="V25" s="30">
        <v>5</v>
      </c>
      <c r="W25" s="30">
        <v>5</v>
      </c>
      <c r="X25" s="30"/>
      <c r="Y25" s="30">
        <v>5</v>
      </c>
      <c r="Z25" s="30">
        <v>5</v>
      </c>
      <c r="AA25" s="30">
        <v>5</v>
      </c>
      <c r="AB25" s="30">
        <v>5</v>
      </c>
      <c r="AC25" s="30">
        <v>5</v>
      </c>
      <c r="AD25" s="30">
        <v>5</v>
      </c>
      <c r="AE25" s="30">
        <v>5</v>
      </c>
      <c r="AF25" s="30">
        <v>50</v>
      </c>
      <c r="AG25" s="30"/>
      <c r="AH25" s="30">
        <v>5</v>
      </c>
      <c r="AI25" s="30">
        <v>50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3">
        <v>150</v>
      </c>
      <c r="AT25" s="35">
        <v>0.005231481481481468</v>
      </c>
      <c r="AU25" s="127">
        <v>24</v>
      </c>
      <c r="AV25" s="98">
        <v>0.005231481481481468</v>
      </c>
      <c r="AW25" s="124">
        <v>15</v>
      </c>
      <c r="AY25" s="127">
        <f t="shared" si="0"/>
        <v>1</v>
      </c>
    </row>
    <row r="26" spans="1:51" ht="15" thickBot="1">
      <c r="A26" s="58" t="s">
        <v>48</v>
      </c>
      <c r="B26" s="33">
        <v>117</v>
      </c>
      <c r="C26" s="31"/>
      <c r="D26" s="30">
        <v>1</v>
      </c>
      <c r="E26" s="18"/>
      <c r="F26" s="16" t="s">
        <v>87</v>
      </c>
      <c r="G26" s="19" t="s">
        <v>62</v>
      </c>
      <c r="H26" s="16" t="s">
        <v>88</v>
      </c>
      <c r="I26" s="16" t="s">
        <v>89</v>
      </c>
      <c r="J26" s="16" t="s">
        <v>90</v>
      </c>
      <c r="K26" s="20">
        <v>2</v>
      </c>
      <c r="L26" s="20">
        <v>10</v>
      </c>
      <c r="M26" s="20"/>
      <c r="N26" s="21">
        <v>0.09027777777777778</v>
      </c>
      <c r="O26" s="16">
        <v>2</v>
      </c>
      <c r="P26" s="16">
        <v>14</v>
      </c>
      <c r="Q26" s="16">
        <v>44</v>
      </c>
      <c r="R26" s="21">
        <v>0.09356481481481482</v>
      </c>
      <c r="S26" s="21">
        <v>0.0032870370370370466</v>
      </c>
      <c r="T26" s="16"/>
      <c r="U26" s="16">
        <v>5</v>
      </c>
      <c r="V26" s="16">
        <v>5</v>
      </c>
      <c r="W26" s="16"/>
      <c r="X26" s="16"/>
      <c r="Y26" s="16">
        <v>50</v>
      </c>
      <c r="Z26" s="16"/>
      <c r="AA26" s="16"/>
      <c r="AB26" s="16">
        <v>50</v>
      </c>
      <c r="AC26" s="16">
        <v>50</v>
      </c>
      <c r="AD26" s="16">
        <v>5</v>
      </c>
      <c r="AE26" s="16">
        <v>5</v>
      </c>
      <c r="AF26" s="16">
        <v>5</v>
      </c>
      <c r="AG26" s="16"/>
      <c r="AH26" s="16">
        <v>5</v>
      </c>
      <c r="AI26" s="16">
        <v>50</v>
      </c>
      <c r="AJ26" s="16">
        <v>5</v>
      </c>
      <c r="AK26" s="16"/>
      <c r="AL26" s="16"/>
      <c r="AM26" s="16"/>
      <c r="AN26" s="16"/>
      <c r="AO26" s="16"/>
      <c r="AP26" s="16"/>
      <c r="AQ26" s="16"/>
      <c r="AR26" s="16"/>
      <c r="AS26" s="19">
        <v>235</v>
      </c>
      <c r="AT26" s="21">
        <v>0.006006944444444454</v>
      </c>
      <c r="AU26" s="127">
        <v>25</v>
      </c>
      <c r="AV26" s="98">
        <v>0.006006944444444454</v>
      </c>
      <c r="AW26" s="124">
        <v>16</v>
      </c>
      <c r="AY26" s="127">
        <f t="shared" si="0"/>
        <v>1</v>
      </c>
    </row>
    <row r="27" spans="1:51" ht="15" thickBot="1">
      <c r="A27" s="118" t="s">
        <v>48</v>
      </c>
      <c r="B27" s="136">
        <v>117</v>
      </c>
      <c r="C27" s="218"/>
      <c r="D27" s="137">
        <v>2</v>
      </c>
      <c r="E27" s="39"/>
      <c r="F27" s="37" t="s">
        <v>87</v>
      </c>
      <c r="G27" s="40" t="s">
        <v>62</v>
      </c>
      <c r="H27" s="37" t="s">
        <v>88</v>
      </c>
      <c r="I27" s="37" t="s">
        <v>89</v>
      </c>
      <c r="J27" s="37" t="s">
        <v>90</v>
      </c>
      <c r="K27" s="41">
        <v>0</v>
      </c>
      <c r="L27" s="41">
        <v>44</v>
      </c>
      <c r="M27" s="41">
        <v>0</v>
      </c>
      <c r="N27" s="140">
        <v>0.030555555555555555</v>
      </c>
      <c r="O27" s="37">
        <v>0</v>
      </c>
      <c r="P27" s="37">
        <v>48</v>
      </c>
      <c r="Q27" s="37">
        <v>35</v>
      </c>
      <c r="R27" s="42">
        <v>0.03373842592592593</v>
      </c>
      <c r="S27" s="42">
        <v>0.003182870370370374</v>
      </c>
      <c r="T27" s="37"/>
      <c r="U27" s="37">
        <v>50</v>
      </c>
      <c r="V27" s="37">
        <v>5</v>
      </c>
      <c r="W27" s="37">
        <v>50</v>
      </c>
      <c r="X27" s="37"/>
      <c r="Y27" s="37">
        <v>50</v>
      </c>
      <c r="Z27" s="37">
        <v>50</v>
      </c>
      <c r="AA27" s="37"/>
      <c r="AB27" s="37">
        <v>50</v>
      </c>
      <c r="AC27" s="37">
        <v>50</v>
      </c>
      <c r="AD27" s="37"/>
      <c r="AE27" s="37"/>
      <c r="AF27" s="37">
        <v>50</v>
      </c>
      <c r="AG27" s="37"/>
      <c r="AH27" s="37">
        <v>5</v>
      </c>
      <c r="AI27" s="37">
        <v>50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40">
        <v>410</v>
      </c>
      <c r="AT27" s="42">
        <v>0.007928240740740744</v>
      </c>
      <c r="AU27" s="37">
        <v>26</v>
      </c>
      <c r="AV27" s="111"/>
      <c r="AW27" s="134"/>
      <c r="AY27" s="127">
        <f t="shared" si="0"/>
      </c>
    </row>
  </sheetData>
  <conditionalFormatting sqref="E2:AU27 A2:C27">
    <cfRule type="expression" priority="1" dxfId="3" stopIfTrue="1">
      <formula>MOD($AU2,2)=0</formula>
    </cfRule>
  </conditionalFormatting>
  <conditionalFormatting sqref="D2:D27">
    <cfRule type="cellIs" priority="2" dxfId="0" operator="greaterThan" stopIfTrue="1">
      <formula>10</formula>
    </cfRule>
    <cfRule type="expression" priority="3" dxfId="3" stopIfTrue="1">
      <formula>MOD($AU2,2)=0</formula>
    </cfRule>
  </conditionalFormatting>
  <conditionalFormatting sqref="AW2:AW27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27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27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Y20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3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50390625" style="121" customWidth="1"/>
    <col min="50" max="50" width="3.75390625" style="0" customWidth="1"/>
  </cols>
  <sheetData>
    <row r="1" spans="1:51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22"/>
      <c r="AV1" s="79" t="s">
        <v>56</v>
      </c>
      <c r="AW1" s="79" t="s">
        <v>57</v>
      </c>
      <c r="AX1" s="3"/>
      <c r="AY1" s="216" t="s">
        <v>287</v>
      </c>
    </row>
    <row r="2" spans="1:51" ht="15" thickBot="1">
      <c r="A2" s="58" t="s">
        <v>48</v>
      </c>
      <c r="B2" s="33">
        <v>133</v>
      </c>
      <c r="C2" s="31"/>
      <c r="D2" s="30">
        <v>1</v>
      </c>
      <c r="E2" s="18"/>
      <c r="F2" s="16" t="s">
        <v>155</v>
      </c>
      <c r="G2" s="19" t="s">
        <v>71</v>
      </c>
      <c r="H2" s="16" t="s">
        <v>129</v>
      </c>
      <c r="I2" s="16" t="s">
        <v>75</v>
      </c>
      <c r="J2" s="16"/>
      <c r="K2" s="20">
        <v>3</v>
      </c>
      <c r="L2" s="20">
        <v>52</v>
      </c>
      <c r="M2" s="20"/>
      <c r="N2" s="21">
        <v>0.16111111111111112</v>
      </c>
      <c r="O2" s="16">
        <v>3</v>
      </c>
      <c r="P2" s="16">
        <v>55</v>
      </c>
      <c r="Q2" s="16">
        <v>53</v>
      </c>
      <c r="R2" s="21">
        <v>0.16380787037037037</v>
      </c>
      <c r="S2" s="21">
        <v>0.002696759259259246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>
        <v>5</v>
      </c>
      <c r="AF2" s="16">
        <v>5</v>
      </c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9">
        <v>10</v>
      </c>
      <c r="AT2" s="21">
        <v>0.002812499999999987</v>
      </c>
      <c r="AU2" s="123">
        <v>1</v>
      </c>
      <c r="AV2" s="120">
        <v>0.002812499999999987</v>
      </c>
      <c r="AW2" s="115">
        <v>1</v>
      </c>
      <c r="AY2" s="127">
        <f aca="true" t="shared" si="0" ref="AY2:AY20">IF(AW2="","",IF($AT$2*2&gt;=AT2,IF(AW2=1,($AT$2*2-AT2)*29/$AT$2+6,IF(AW2=2,($AT$2*2-AT2)*29/$AT$2+4,IF(AW2=3,($AT$2*2-AT2)*29/$AT$2+2,($AT$2*2-AT2)*29/$AT$2+1))),1))</f>
        <v>35</v>
      </c>
    </row>
    <row r="3" spans="1:51" ht="15" thickBot="1">
      <c r="A3" s="60" t="s">
        <v>48</v>
      </c>
      <c r="B3" s="33">
        <v>131</v>
      </c>
      <c r="C3" s="31"/>
      <c r="D3" s="30">
        <v>1</v>
      </c>
      <c r="E3" s="25"/>
      <c r="F3" s="23" t="s">
        <v>130</v>
      </c>
      <c r="G3" s="26" t="s">
        <v>71</v>
      </c>
      <c r="H3" s="23" t="s">
        <v>131</v>
      </c>
      <c r="I3" s="23" t="s">
        <v>52</v>
      </c>
      <c r="J3" s="23"/>
      <c r="K3" s="27">
        <v>2</v>
      </c>
      <c r="L3" s="27">
        <v>3</v>
      </c>
      <c r="M3" s="27"/>
      <c r="N3" s="21">
        <v>0.08541666666666665</v>
      </c>
      <c r="O3" s="23">
        <v>2</v>
      </c>
      <c r="P3" s="23">
        <v>7</v>
      </c>
      <c r="Q3" s="23"/>
      <c r="R3" s="28">
        <v>0.08819444444444445</v>
      </c>
      <c r="S3" s="28">
        <v>0.0027777777777777957</v>
      </c>
      <c r="T3" s="23"/>
      <c r="U3" s="23">
        <v>5</v>
      </c>
      <c r="V3" s="23">
        <v>5</v>
      </c>
      <c r="W3" s="23"/>
      <c r="X3" s="23"/>
      <c r="Y3" s="23"/>
      <c r="Z3" s="23"/>
      <c r="AA3" s="23"/>
      <c r="AB3" s="23"/>
      <c r="AC3" s="23"/>
      <c r="AD3" s="23">
        <v>5</v>
      </c>
      <c r="AE3" s="23"/>
      <c r="AF3" s="23"/>
      <c r="AG3" s="23"/>
      <c r="AH3" s="23"/>
      <c r="AI3" s="23">
        <v>5</v>
      </c>
      <c r="AJ3" s="23"/>
      <c r="AK3" s="23"/>
      <c r="AL3" s="23"/>
      <c r="AM3" s="23"/>
      <c r="AN3" s="23"/>
      <c r="AO3" s="23"/>
      <c r="AP3" s="23"/>
      <c r="AQ3" s="23"/>
      <c r="AR3" s="23"/>
      <c r="AS3" s="26">
        <v>20</v>
      </c>
      <c r="AT3" s="28">
        <v>0.003009259259259277</v>
      </c>
      <c r="AU3" s="141">
        <v>2</v>
      </c>
      <c r="AV3" s="98">
        <v>0.003009259259259277</v>
      </c>
      <c r="AW3" s="124">
        <v>2</v>
      </c>
      <c r="AY3" s="127">
        <f t="shared" si="0"/>
        <v>30.971193415637533</v>
      </c>
    </row>
    <row r="4" spans="1:51" ht="15" thickBot="1">
      <c r="A4" s="58" t="s">
        <v>48</v>
      </c>
      <c r="B4" s="33">
        <v>131</v>
      </c>
      <c r="C4" s="31"/>
      <c r="D4" s="30">
        <v>2</v>
      </c>
      <c r="E4" s="18"/>
      <c r="F4" s="16" t="s">
        <v>130</v>
      </c>
      <c r="G4" s="19" t="s">
        <v>71</v>
      </c>
      <c r="H4" s="16" t="s">
        <v>131</v>
      </c>
      <c r="I4" s="16" t="s">
        <v>52</v>
      </c>
      <c r="J4" s="16"/>
      <c r="K4" s="20">
        <v>2</v>
      </c>
      <c r="L4" s="20">
        <v>53</v>
      </c>
      <c r="M4" s="20"/>
      <c r="N4" s="21">
        <v>0.12013888888888889</v>
      </c>
      <c r="O4" s="16">
        <v>2</v>
      </c>
      <c r="P4" s="16">
        <v>56</v>
      </c>
      <c r="Q4" s="16">
        <v>50</v>
      </c>
      <c r="R4" s="21">
        <v>0.12280092592592594</v>
      </c>
      <c r="S4" s="21">
        <v>0.002662037037037046</v>
      </c>
      <c r="T4" s="16"/>
      <c r="U4" s="16">
        <v>5</v>
      </c>
      <c r="V4" s="16">
        <v>5</v>
      </c>
      <c r="W4" s="16">
        <v>5</v>
      </c>
      <c r="X4" s="16"/>
      <c r="Y4" s="16"/>
      <c r="Z4" s="16">
        <v>5</v>
      </c>
      <c r="AA4" s="16"/>
      <c r="AB4" s="16"/>
      <c r="AC4" s="16"/>
      <c r="AD4" s="16">
        <v>5</v>
      </c>
      <c r="AE4" s="16">
        <v>5</v>
      </c>
      <c r="AF4" s="16">
        <v>5</v>
      </c>
      <c r="AG4" s="16"/>
      <c r="AH4" s="16"/>
      <c r="AI4" s="16">
        <v>5</v>
      </c>
      <c r="AJ4" s="16"/>
      <c r="AK4" s="16"/>
      <c r="AL4" s="16"/>
      <c r="AM4" s="16"/>
      <c r="AN4" s="16"/>
      <c r="AO4" s="16"/>
      <c r="AP4" s="16"/>
      <c r="AQ4" s="16"/>
      <c r="AR4" s="16"/>
      <c r="AS4" s="19">
        <v>40</v>
      </c>
      <c r="AT4" s="21">
        <v>0.003125000000000009</v>
      </c>
      <c r="AU4" s="141">
        <v>3</v>
      </c>
      <c r="AV4" s="98"/>
      <c r="AW4" s="124"/>
      <c r="AY4" s="127">
        <f t="shared" si="0"/>
      </c>
    </row>
    <row r="5" spans="1:51" ht="15" thickBot="1">
      <c r="A5" s="60" t="s">
        <v>48</v>
      </c>
      <c r="B5" s="33">
        <v>126</v>
      </c>
      <c r="C5" s="31"/>
      <c r="D5" s="30">
        <v>1</v>
      </c>
      <c r="E5" s="25"/>
      <c r="F5" s="23" t="s">
        <v>171</v>
      </c>
      <c r="G5" s="26" t="s">
        <v>71</v>
      </c>
      <c r="H5" s="23" t="s">
        <v>100</v>
      </c>
      <c r="I5" s="23" t="s">
        <v>52</v>
      </c>
      <c r="J5" s="23"/>
      <c r="K5" s="27">
        <v>4</v>
      </c>
      <c r="L5" s="27">
        <v>11</v>
      </c>
      <c r="M5" s="27"/>
      <c r="N5" s="21">
        <v>0.17430555555555557</v>
      </c>
      <c r="O5" s="23">
        <v>4</v>
      </c>
      <c r="P5" s="23">
        <v>14</v>
      </c>
      <c r="Q5" s="23">
        <v>51</v>
      </c>
      <c r="R5" s="28">
        <v>0.17697916666666666</v>
      </c>
      <c r="S5" s="28">
        <v>0.002673611111111085</v>
      </c>
      <c r="T5" s="23"/>
      <c r="U5" s="23">
        <v>5</v>
      </c>
      <c r="V5" s="23">
        <v>5</v>
      </c>
      <c r="W5" s="23">
        <v>5</v>
      </c>
      <c r="X5" s="23"/>
      <c r="Y5" s="23"/>
      <c r="Z5" s="23"/>
      <c r="AA5" s="23">
        <v>5</v>
      </c>
      <c r="AB5" s="23"/>
      <c r="AC5" s="23"/>
      <c r="AD5" s="23"/>
      <c r="AE5" s="23"/>
      <c r="AF5" s="23">
        <v>5</v>
      </c>
      <c r="AG5" s="23">
        <v>5</v>
      </c>
      <c r="AH5" s="23">
        <v>5</v>
      </c>
      <c r="AI5" s="23">
        <v>5</v>
      </c>
      <c r="AJ5" s="23"/>
      <c r="AK5" s="23"/>
      <c r="AL5" s="23"/>
      <c r="AM5" s="23"/>
      <c r="AN5" s="23"/>
      <c r="AO5" s="23"/>
      <c r="AP5" s="23"/>
      <c r="AQ5" s="23"/>
      <c r="AR5" s="23"/>
      <c r="AS5" s="26">
        <v>40</v>
      </c>
      <c r="AT5" s="28">
        <v>0.0031365740740740477</v>
      </c>
      <c r="AU5" s="141">
        <v>4</v>
      </c>
      <c r="AV5" s="98">
        <v>0.0031365740740740477</v>
      </c>
      <c r="AW5" s="124">
        <v>3</v>
      </c>
      <c r="AY5" s="127">
        <f t="shared" si="0"/>
        <v>27.65843621399189</v>
      </c>
    </row>
    <row r="6" spans="1:51" ht="15" thickBot="1">
      <c r="A6" s="58" t="s">
        <v>48</v>
      </c>
      <c r="B6" s="33">
        <v>128</v>
      </c>
      <c r="C6" s="31"/>
      <c r="D6" s="30">
        <v>1</v>
      </c>
      <c r="E6" s="18"/>
      <c r="F6" s="16" t="s">
        <v>136</v>
      </c>
      <c r="G6" s="19" t="s">
        <v>71</v>
      </c>
      <c r="H6" s="16" t="s">
        <v>137</v>
      </c>
      <c r="I6" s="16" t="s">
        <v>75</v>
      </c>
      <c r="J6" s="16"/>
      <c r="K6" s="20">
        <v>2</v>
      </c>
      <c r="L6" s="20">
        <v>16</v>
      </c>
      <c r="M6" s="20"/>
      <c r="N6" s="21">
        <v>0.09444444444444444</v>
      </c>
      <c r="O6" s="16">
        <v>2</v>
      </c>
      <c r="P6" s="16">
        <v>20</v>
      </c>
      <c r="Q6" s="16">
        <v>11</v>
      </c>
      <c r="R6" s="21">
        <v>0.09734953703703704</v>
      </c>
      <c r="S6" s="21">
        <v>0.002905092592592598</v>
      </c>
      <c r="T6" s="16"/>
      <c r="U6" s="16">
        <v>5</v>
      </c>
      <c r="V6" s="16"/>
      <c r="W6" s="16"/>
      <c r="X6" s="16"/>
      <c r="Y6" s="16"/>
      <c r="Z6" s="16"/>
      <c r="AA6" s="16"/>
      <c r="AB6" s="16"/>
      <c r="AC6" s="16"/>
      <c r="AD6" s="16">
        <v>5</v>
      </c>
      <c r="AE6" s="16">
        <v>5</v>
      </c>
      <c r="AF6" s="16">
        <v>5</v>
      </c>
      <c r="AG6" s="16"/>
      <c r="AH6" s="16">
        <v>5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9">
        <v>25</v>
      </c>
      <c r="AT6" s="21">
        <v>0.00319444444444445</v>
      </c>
      <c r="AU6" s="141">
        <v>5</v>
      </c>
      <c r="AV6" s="98">
        <v>0.00319444444444445</v>
      </c>
      <c r="AW6" s="124">
        <v>4</v>
      </c>
      <c r="AY6" s="127">
        <f t="shared" si="0"/>
        <v>26.061728395061518</v>
      </c>
    </row>
    <row r="7" spans="1:51" ht="15" thickBot="1">
      <c r="A7" s="60" t="s">
        <v>48</v>
      </c>
      <c r="B7" s="33">
        <v>126</v>
      </c>
      <c r="C7" s="31"/>
      <c r="D7" s="30">
        <v>2</v>
      </c>
      <c r="E7" s="25"/>
      <c r="F7" s="23" t="s">
        <v>171</v>
      </c>
      <c r="G7" s="26" t="s">
        <v>71</v>
      </c>
      <c r="H7" s="23" t="s">
        <v>100</v>
      </c>
      <c r="I7" s="23" t="s">
        <v>52</v>
      </c>
      <c r="J7" s="23"/>
      <c r="K7" s="27">
        <v>4</v>
      </c>
      <c r="L7" s="27">
        <v>26</v>
      </c>
      <c r="M7" s="27"/>
      <c r="N7" s="21">
        <v>0.18472222222222223</v>
      </c>
      <c r="O7" s="23">
        <v>4</v>
      </c>
      <c r="P7" s="23">
        <v>29</v>
      </c>
      <c r="Q7" s="23">
        <v>47</v>
      </c>
      <c r="R7" s="28">
        <v>0.18734953703703705</v>
      </c>
      <c r="S7" s="28">
        <v>0.0026273148148148184</v>
      </c>
      <c r="T7" s="23"/>
      <c r="U7" s="23">
        <v>5</v>
      </c>
      <c r="V7" s="23">
        <v>5</v>
      </c>
      <c r="W7" s="23">
        <v>5</v>
      </c>
      <c r="X7" s="23"/>
      <c r="Y7" s="23">
        <v>5</v>
      </c>
      <c r="Z7" s="23"/>
      <c r="AA7" s="23"/>
      <c r="AB7" s="23"/>
      <c r="AC7" s="23">
        <v>5</v>
      </c>
      <c r="AD7" s="23"/>
      <c r="AE7" s="23">
        <v>5</v>
      </c>
      <c r="AF7" s="23">
        <v>5</v>
      </c>
      <c r="AG7" s="23">
        <v>5</v>
      </c>
      <c r="AH7" s="23">
        <v>5</v>
      </c>
      <c r="AI7" s="23">
        <v>5</v>
      </c>
      <c r="AJ7" s="23"/>
      <c r="AK7" s="23"/>
      <c r="AL7" s="23"/>
      <c r="AM7" s="23"/>
      <c r="AN7" s="23"/>
      <c r="AO7" s="23"/>
      <c r="AP7" s="23"/>
      <c r="AQ7" s="23"/>
      <c r="AR7" s="23"/>
      <c r="AS7" s="26">
        <v>50</v>
      </c>
      <c r="AT7" s="28">
        <v>0.003206018518518522</v>
      </c>
      <c r="AU7" s="141">
        <v>6</v>
      </c>
      <c r="AV7" s="98"/>
      <c r="AW7" s="124"/>
      <c r="AY7" s="127">
        <f t="shared" si="0"/>
      </c>
    </row>
    <row r="8" spans="1:51" ht="15" thickBot="1">
      <c r="A8" s="58" t="s">
        <v>48</v>
      </c>
      <c r="B8" s="33">
        <v>109</v>
      </c>
      <c r="C8" s="31"/>
      <c r="D8" s="30">
        <v>1</v>
      </c>
      <c r="E8" s="18"/>
      <c r="F8" s="16" t="s">
        <v>168</v>
      </c>
      <c r="G8" s="19" t="s">
        <v>71</v>
      </c>
      <c r="H8" s="16" t="s">
        <v>169</v>
      </c>
      <c r="I8" s="16"/>
      <c r="J8" s="16"/>
      <c r="K8" s="20">
        <v>4</v>
      </c>
      <c r="L8" s="20">
        <v>23</v>
      </c>
      <c r="M8" s="20"/>
      <c r="N8" s="21">
        <v>0.1826388888888889</v>
      </c>
      <c r="O8" s="16">
        <v>4</v>
      </c>
      <c r="P8" s="16">
        <v>27</v>
      </c>
      <c r="Q8" s="16">
        <v>22</v>
      </c>
      <c r="R8" s="21">
        <v>0.1856712962962963</v>
      </c>
      <c r="S8" s="21">
        <v>0.0030324074074074003</v>
      </c>
      <c r="T8" s="16"/>
      <c r="U8" s="16"/>
      <c r="V8" s="16"/>
      <c r="W8" s="16">
        <v>5</v>
      </c>
      <c r="X8" s="16"/>
      <c r="Y8" s="16">
        <v>5</v>
      </c>
      <c r="Z8" s="16">
        <v>5</v>
      </c>
      <c r="AA8" s="16"/>
      <c r="AB8" s="16"/>
      <c r="AC8" s="16"/>
      <c r="AD8" s="16">
        <v>5</v>
      </c>
      <c r="AE8" s="16"/>
      <c r="AF8" s="16"/>
      <c r="AG8" s="16"/>
      <c r="AH8" s="16"/>
      <c r="AI8" s="16">
        <v>5</v>
      </c>
      <c r="AJ8" s="16"/>
      <c r="AK8" s="16"/>
      <c r="AL8" s="16"/>
      <c r="AM8" s="16"/>
      <c r="AN8" s="16"/>
      <c r="AO8" s="16"/>
      <c r="AP8" s="16"/>
      <c r="AQ8" s="16"/>
      <c r="AR8" s="16"/>
      <c r="AS8" s="19">
        <v>25</v>
      </c>
      <c r="AT8" s="21">
        <v>0.003321759259259252</v>
      </c>
      <c r="AU8" s="141">
        <v>7</v>
      </c>
      <c r="AV8" s="98">
        <v>0.003321759259259252</v>
      </c>
      <c r="AW8" s="124">
        <v>5</v>
      </c>
      <c r="AY8" s="127">
        <f t="shared" si="0"/>
        <v>24.748971193415553</v>
      </c>
    </row>
    <row r="9" spans="1:51" ht="15" thickBot="1">
      <c r="A9" s="60" t="s">
        <v>48</v>
      </c>
      <c r="B9" s="33">
        <v>133</v>
      </c>
      <c r="C9" s="31"/>
      <c r="D9" s="30">
        <v>2</v>
      </c>
      <c r="E9" s="25"/>
      <c r="F9" s="23" t="s">
        <v>155</v>
      </c>
      <c r="G9" s="26" t="s">
        <v>71</v>
      </c>
      <c r="H9" s="23" t="s">
        <v>129</v>
      </c>
      <c r="I9" s="23" t="s">
        <v>75</v>
      </c>
      <c r="J9" s="23"/>
      <c r="K9" s="27">
        <v>3</v>
      </c>
      <c r="L9" s="27">
        <v>14</v>
      </c>
      <c r="M9" s="27"/>
      <c r="N9" s="21">
        <v>0.13472222222222222</v>
      </c>
      <c r="O9" s="23">
        <v>3</v>
      </c>
      <c r="P9" s="23">
        <v>17</v>
      </c>
      <c r="Q9" s="23">
        <v>48</v>
      </c>
      <c r="R9" s="28">
        <v>0.13736111111111113</v>
      </c>
      <c r="S9" s="28">
        <v>0.002638888888888913</v>
      </c>
      <c r="T9" s="23"/>
      <c r="U9" s="23"/>
      <c r="V9" s="23">
        <v>5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>
        <v>5</v>
      </c>
      <c r="AI9" s="23">
        <v>50</v>
      </c>
      <c r="AJ9" s="23"/>
      <c r="AK9" s="23"/>
      <c r="AL9" s="23"/>
      <c r="AM9" s="23"/>
      <c r="AN9" s="23"/>
      <c r="AO9" s="23"/>
      <c r="AP9" s="23"/>
      <c r="AQ9" s="23"/>
      <c r="AR9" s="23"/>
      <c r="AS9" s="26">
        <v>60</v>
      </c>
      <c r="AT9" s="28">
        <v>0.0033333333333333574</v>
      </c>
      <c r="AU9" s="141">
        <v>8</v>
      </c>
      <c r="AV9" s="98"/>
      <c r="AW9" s="124"/>
      <c r="AY9" s="127">
        <f t="shared" si="0"/>
      </c>
    </row>
    <row r="10" spans="1:51" ht="15" thickBot="1">
      <c r="A10" s="58" t="s">
        <v>48</v>
      </c>
      <c r="B10" s="33">
        <v>100</v>
      </c>
      <c r="C10" s="31"/>
      <c r="D10" s="30">
        <v>1</v>
      </c>
      <c r="E10" s="18"/>
      <c r="F10" s="16" t="s">
        <v>118</v>
      </c>
      <c r="G10" s="19" t="s">
        <v>71</v>
      </c>
      <c r="H10" s="16" t="s">
        <v>102</v>
      </c>
      <c r="I10" s="16" t="s">
        <v>52</v>
      </c>
      <c r="J10" s="16"/>
      <c r="K10" s="20">
        <v>1</v>
      </c>
      <c r="L10" s="20">
        <v>44</v>
      </c>
      <c r="M10" s="20"/>
      <c r="N10" s="21">
        <v>0.07222222222222223</v>
      </c>
      <c r="O10" s="16">
        <v>1</v>
      </c>
      <c r="P10" s="16">
        <v>48</v>
      </c>
      <c r="Q10" s="16">
        <v>29</v>
      </c>
      <c r="R10" s="21">
        <v>0.07533564814814815</v>
      </c>
      <c r="S10" s="21">
        <v>0.0031134259259259223</v>
      </c>
      <c r="T10" s="16"/>
      <c r="U10" s="16"/>
      <c r="V10" s="16">
        <v>5</v>
      </c>
      <c r="W10" s="16"/>
      <c r="X10" s="16"/>
      <c r="Y10" s="16"/>
      <c r="Z10" s="16">
        <v>5</v>
      </c>
      <c r="AA10" s="16"/>
      <c r="AB10" s="16"/>
      <c r="AC10" s="16"/>
      <c r="AD10" s="16">
        <v>5</v>
      </c>
      <c r="AE10" s="16">
        <v>5</v>
      </c>
      <c r="AF10" s="16"/>
      <c r="AG10" s="16"/>
      <c r="AH10" s="16"/>
      <c r="AI10" s="16">
        <v>5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9">
        <v>25</v>
      </c>
      <c r="AT10" s="21">
        <v>0.003402777777777774</v>
      </c>
      <c r="AU10" s="141">
        <v>9</v>
      </c>
      <c r="AV10" s="98">
        <v>0.003402777777777774</v>
      </c>
      <c r="AW10" s="124">
        <v>6</v>
      </c>
      <c r="AY10" s="127">
        <f t="shared" si="0"/>
        <v>23.913580246913455</v>
      </c>
    </row>
    <row r="11" spans="1:51" ht="15" thickBot="1">
      <c r="A11" s="60" t="s">
        <v>48</v>
      </c>
      <c r="B11" s="33">
        <v>124</v>
      </c>
      <c r="C11" s="31"/>
      <c r="D11" s="30">
        <v>1</v>
      </c>
      <c r="E11" s="25"/>
      <c r="F11" s="23" t="s">
        <v>149</v>
      </c>
      <c r="G11" s="26" t="s">
        <v>71</v>
      </c>
      <c r="H11" s="23" t="s">
        <v>140</v>
      </c>
      <c r="I11" s="23" t="s">
        <v>75</v>
      </c>
      <c r="J11" s="23" t="s">
        <v>79</v>
      </c>
      <c r="K11" s="27">
        <v>2</v>
      </c>
      <c r="L11" s="27">
        <v>58</v>
      </c>
      <c r="M11" s="27"/>
      <c r="N11" s="21">
        <v>0.12361111111111112</v>
      </c>
      <c r="O11" s="23">
        <v>3</v>
      </c>
      <c r="P11" s="23">
        <v>2</v>
      </c>
      <c r="Q11" s="23">
        <v>17</v>
      </c>
      <c r="R11" s="28">
        <v>0.12658564814814816</v>
      </c>
      <c r="S11" s="28">
        <v>0.0029745370370370394</v>
      </c>
      <c r="T11" s="23"/>
      <c r="U11" s="23">
        <v>5</v>
      </c>
      <c r="V11" s="23">
        <v>5</v>
      </c>
      <c r="W11" s="23"/>
      <c r="X11" s="23"/>
      <c r="Y11" s="23"/>
      <c r="Z11" s="23"/>
      <c r="AA11" s="23"/>
      <c r="AB11" s="23"/>
      <c r="AC11" s="23">
        <v>5</v>
      </c>
      <c r="AD11" s="23">
        <v>5</v>
      </c>
      <c r="AE11" s="23">
        <v>5</v>
      </c>
      <c r="AF11" s="23">
        <v>5</v>
      </c>
      <c r="AG11" s="23">
        <v>5</v>
      </c>
      <c r="AH11" s="23">
        <v>5</v>
      </c>
      <c r="AI11" s="23">
        <v>5</v>
      </c>
      <c r="AJ11" s="23">
        <v>5</v>
      </c>
      <c r="AK11" s="23"/>
      <c r="AL11" s="23"/>
      <c r="AM11" s="23"/>
      <c r="AN11" s="23"/>
      <c r="AO11" s="23"/>
      <c r="AP11" s="23"/>
      <c r="AQ11" s="23"/>
      <c r="AR11" s="23"/>
      <c r="AS11" s="26">
        <v>50</v>
      </c>
      <c r="AT11" s="28">
        <v>0.003553240740740743</v>
      </c>
      <c r="AU11" s="141">
        <v>10</v>
      </c>
      <c r="AV11" s="98">
        <v>0.003553240740740743</v>
      </c>
      <c r="AW11" s="124">
        <v>7</v>
      </c>
      <c r="AY11" s="127">
        <f t="shared" si="0"/>
        <v>22.362139917695277</v>
      </c>
    </row>
    <row r="12" spans="1:51" ht="15" thickBot="1">
      <c r="A12" s="58" t="s">
        <v>48</v>
      </c>
      <c r="B12" s="33">
        <v>137</v>
      </c>
      <c r="C12" s="31"/>
      <c r="D12" s="30">
        <v>1</v>
      </c>
      <c r="E12" s="18"/>
      <c r="F12" s="16" t="s">
        <v>160</v>
      </c>
      <c r="G12" s="19" t="s">
        <v>71</v>
      </c>
      <c r="H12" s="16" t="s">
        <v>161</v>
      </c>
      <c r="I12" s="16" t="s">
        <v>75</v>
      </c>
      <c r="J12" s="16"/>
      <c r="K12" s="20">
        <v>3</v>
      </c>
      <c r="L12" s="20">
        <v>29</v>
      </c>
      <c r="M12" s="20"/>
      <c r="N12" s="21">
        <v>0.1451388888888889</v>
      </c>
      <c r="O12" s="16">
        <v>3</v>
      </c>
      <c r="P12" s="16">
        <v>33</v>
      </c>
      <c r="Q12" s="16">
        <v>40</v>
      </c>
      <c r="R12" s="21">
        <v>0.1483796296296296</v>
      </c>
      <c r="S12" s="21">
        <v>0.0032407407407407107</v>
      </c>
      <c r="T12" s="16"/>
      <c r="U12" s="16">
        <v>5</v>
      </c>
      <c r="V12" s="16"/>
      <c r="W12" s="16"/>
      <c r="X12" s="16"/>
      <c r="Y12" s="16"/>
      <c r="Z12" s="16"/>
      <c r="AA12" s="16"/>
      <c r="AB12" s="16"/>
      <c r="AC12" s="16"/>
      <c r="AD12" s="16">
        <v>5</v>
      </c>
      <c r="AE12" s="16">
        <v>5</v>
      </c>
      <c r="AF12" s="16">
        <v>5</v>
      </c>
      <c r="AG12" s="16"/>
      <c r="AH12" s="16">
        <v>5</v>
      </c>
      <c r="AI12" s="16">
        <v>5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9">
        <v>30</v>
      </c>
      <c r="AT12" s="21">
        <v>0.003587962962962933</v>
      </c>
      <c r="AU12" s="141">
        <v>11</v>
      </c>
      <c r="AV12" s="98">
        <v>0.003587962962962933</v>
      </c>
      <c r="AW12" s="124">
        <v>8</v>
      </c>
      <c r="AY12" s="127">
        <f t="shared" si="0"/>
        <v>22.004115226337586</v>
      </c>
    </row>
    <row r="13" spans="1:51" ht="15" thickBot="1">
      <c r="A13" s="60" t="s">
        <v>48</v>
      </c>
      <c r="B13" s="33">
        <v>107</v>
      </c>
      <c r="C13" s="31"/>
      <c r="D13" s="30">
        <v>1</v>
      </c>
      <c r="E13" s="25"/>
      <c r="F13" s="23" t="s">
        <v>195</v>
      </c>
      <c r="G13" s="26" t="s">
        <v>71</v>
      </c>
      <c r="H13" s="23" t="s">
        <v>179</v>
      </c>
      <c r="I13" s="23"/>
      <c r="J13" s="23"/>
      <c r="K13" s="27">
        <v>5</v>
      </c>
      <c r="L13" s="27">
        <v>11</v>
      </c>
      <c r="M13" s="27"/>
      <c r="N13" s="21">
        <v>0.21597222222222223</v>
      </c>
      <c r="O13" s="23">
        <v>5</v>
      </c>
      <c r="P13" s="23">
        <v>15</v>
      </c>
      <c r="Q13" s="23">
        <v>56</v>
      </c>
      <c r="R13" s="28">
        <v>0.21939814814814815</v>
      </c>
      <c r="S13" s="28">
        <v>0.0034259259259259156</v>
      </c>
      <c r="T13" s="23"/>
      <c r="U13" s="23"/>
      <c r="V13" s="23">
        <v>5</v>
      </c>
      <c r="W13" s="23"/>
      <c r="X13" s="23"/>
      <c r="Y13" s="23"/>
      <c r="Z13" s="23"/>
      <c r="AA13" s="23">
        <v>5</v>
      </c>
      <c r="AB13" s="23">
        <v>5</v>
      </c>
      <c r="AC13" s="23"/>
      <c r="AD13" s="23">
        <v>5</v>
      </c>
      <c r="AE13" s="23">
        <v>5</v>
      </c>
      <c r="AF13" s="23">
        <v>5</v>
      </c>
      <c r="AG13" s="23"/>
      <c r="AH13" s="23">
        <v>5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6">
        <v>35</v>
      </c>
      <c r="AT13" s="28">
        <v>0.0038310185185185083</v>
      </c>
      <c r="AU13" s="141">
        <v>12</v>
      </c>
      <c r="AV13" s="98">
        <v>0.0038310185185185083</v>
      </c>
      <c r="AW13" s="124">
        <v>9</v>
      </c>
      <c r="AY13" s="127">
        <f t="shared" si="0"/>
        <v>19.497942386831195</v>
      </c>
    </row>
    <row r="14" spans="1:51" ht="15" thickBot="1">
      <c r="A14" s="58" t="s">
        <v>48</v>
      </c>
      <c r="B14" s="33">
        <v>115</v>
      </c>
      <c r="C14" s="31"/>
      <c r="D14" s="30">
        <v>1</v>
      </c>
      <c r="E14" s="18"/>
      <c r="F14" s="16" t="s">
        <v>154</v>
      </c>
      <c r="G14" s="19" t="s">
        <v>71</v>
      </c>
      <c r="H14" s="16" t="s">
        <v>94</v>
      </c>
      <c r="I14" s="16" t="s">
        <v>75</v>
      </c>
      <c r="J14" s="16"/>
      <c r="K14" s="20">
        <v>3</v>
      </c>
      <c r="L14" s="20">
        <v>10</v>
      </c>
      <c r="M14" s="20"/>
      <c r="N14" s="21">
        <v>0.13194444444444445</v>
      </c>
      <c r="O14" s="16">
        <v>3</v>
      </c>
      <c r="P14" s="16">
        <v>14</v>
      </c>
      <c r="Q14" s="16">
        <v>23</v>
      </c>
      <c r="R14" s="21">
        <v>0.13498842592592594</v>
      </c>
      <c r="S14" s="21">
        <v>0.0030439814814814947</v>
      </c>
      <c r="T14" s="16"/>
      <c r="U14" s="16">
        <v>5</v>
      </c>
      <c r="V14" s="16"/>
      <c r="W14" s="16"/>
      <c r="X14" s="16"/>
      <c r="Y14" s="16"/>
      <c r="Z14" s="16"/>
      <c r="AA14" s="16"/>
      <c r="AB14" s="16"/>
      <c r="AC14" s="16"/>
      <c r="AD14" s="16">
        <v>5</v>
      </c>
      <c r="AE14" s="16">
        <v>5</v>
      </c>
      <c r="AF14" s="16">
        <v>5</v>
      </c>
      <c r="AG14" s="16"/>
      <c r="AH14" s="16">
        <v>5</v>
      </c>
      <c r="AI14" s="16">
        <v>50</v>
      </c>
      <c r="AJ14" s="16">
        <v>5</v>
      </c>
      <c r="AK14" s="16"/>
      <c r="AL14" s="16"/>
      <c r="AM14" s="16"/>
      <c r="AN14" s="16"/>
      <c r="AO14" s="16"/>
      <c r="AP14" s="16"/>
      <c r="AQ14" s="16"/>
      <c r="AR14" s="16"/>
      <c r="AS14" s="19">
        <v>80</v>
      </c>
      <c r="AT14" s="21">
        <v>0.00396990740740742</v>
      </c>
      <c r="AU14" s="141">
        <v>13</v>
      </c>
      <c r="AV14" s="98">
        <v>0.00396990740740742</v>
      </c>
      <c r="AW14" s="124">
        <v>10</v>
      </c>
      <c r="AY14" s="127">
        <f t="shared" si="0"/>
        <v>18.065843621398855</v>
      </c>
    </row>
    <row r="15" spans="1:51" ht="15" thickBot="1">
      <c r="A15" s="60" t="s">
        <v>48</v>
      </c>
      <c r="B15" s="33">
        <v>125</v>
      </c>
      <c r="C15" s="31"/>
      <c r="D15" s="30">
        <v>1</v>
      </c>
      <c r="E15" s="25"/>
      <c r="F15" s="23" t="s">
        <v>156</v>
      </c>
      <c r="G15" s="26" t="s">
        <v>71</v>
      </c>
      <c r="H15" s="23" t="s">
        <v>157</v>
      </c>
      <c r="I15" s="23" t="s">
        <v>75</v>
      </c>
      <c r="J15" s="23"/>
      <c r="K15" s="27">
        <v>3</v>
      </c>
      <c r="L15" s="27">
        <v>42</v>
      </c>
      <c r="M15" s="27"/>
      <c r="N15" s="21">
        <v>0.15416666666666667</v>
      </c>
      <c r="O15" s="23">
        <v>3</v>
      </c>
      <c r="P15" s="23">
        <v>46</v>
      </c>
      <c r="Q15" s="23">
        <v>51</v>
      </c>
      <c r="R15" s="28">
        <v>0.15753472222222223</v>
      </c>
      <c r="S15" s="28">
        <v>0.0033680555555555547</v>
      </c>
      <c r="T15" s="23"/>
      <c r="U15" s="23"/>
      <c r="V15" s="23">
        <v>5</v>
      </c>
      <c r="W15" s="23"/>
      <c r="X15" s="23"/>
      <c r="Y15" s="23">
        <v>5</v>
      </c>
      <c r="Z15" s="23"/>
      <c r="AA15" s="23"/>
      <c r="AB15" s="23">
        <v>5</v>
      </c>
      <c r="AC15" s="23">
        <v>5</v>
      </c>
      <c r="AD15" s="23"/>
      <c r="AE15" s="23">
        <v>5</v>
      </c>
      <c r="AF15" s="23">
        <v>5</v>
      </c>
      <c r="AG15" s="23"/>
      <c r="AH15" s="23">
        <v>50</v>
      </c>
      <c r="AI15" s="23">
        <v>5</v>
      </c>
      <c r="AJ15" s="23"/>
      <c r="AK15" s="23"/>
      <c r="AL15" s="23"/>
      <c r="AM15" s="23"/>
      <c r="AN15" s="23"/>
      <c r="AO15" s="23"/>
      <c r="AP15" s="23"/>
      <c r="AQ15" s="23"/>
      <c r="AR15" s="23"/>
      <c r="AS15" s="26">
        <v>85</v>
      </c>
      <c r="AT15" s="28">
        <v>0.0043518518518518515</v>
      </c>
      <c r="AU15" s="141">
        <v>14</v>
      </c>
      <c r="AV15" s="98">
        <v>0.0043518518518518515</v>
      </c>
      <c r="AW15" s="124">
        <v>11</v>
      </c>
      <c r="AY15" s="127">
        <f t="shared" si="0"/>
        <v>14.127572016460698</v>
      </c>
    </row>
    <row r="16" spans="1:51" ht="15" thickBot="1">
      <c r="A16" s="58" t="s">
        <v>48</v>
      </c>
      <c r="B16" s="33">
        <v>109</v>
      </c>
      <c r="C16" s="31"/>
      <c r="D16" s="30">
        <v>2</v>
      </c>
      <c r="E16" s="18"/>
      <c r="F16" s="16" t="s">
        <v>168</v>
      </c>
      <c r="G16" s="19" t="s">
        <v>71</v>
      </c>
      <c r="H16" s="16" t="s">
        <v>169</v>
      </c>
      <c r="I16" s="16"/>
      <c r="J16" s="16"/>
      <c r="K16" s="20">
        <v>4</v>
      </c>
      <c r="L16" s="20">
        <v>2</v>
      </c>
      <c r="M16" s="20"/>
      <c r="N16" s="21">
        <v>0.16805555555555554</v>
      </c>
      <c r="O16" s="16">
        <v>4</v>
      </c>
      <c r="P16" s="16">
        <v>7</v>
      </c>
      <c r="Q16" s="16">
        <v>37</v>
      </c>
      <c r="R16" s="21">
        <v>0.17195601851851852</v>
      </c>
      <c r="S16" s="21">
        <v>0.0039004629629629806</v>
      </c>
      <c r="T16" s="16"/>
      <c r="U16" s="16">
        <v>5</v>
      </c>
      <c r="V16" s="16"/>
      <c r="W16" s="16"/>
      <c r="X16" s="16"/>
      <c r="Y16" s="16"/>
      <c r="Z16" s="16">
        <v>50</v>
      </c>
      <c r="AA16" s="16"/>
      <c r="AB16" s="16"/>
      <c r="AC16" s="16"/>
      <c r="AD16" s="16">
        <v>5</v>
      </c>
      <c r="AE16" s="16">
        <v>5</v>
      </c>
      <c r="AF16" s="16">
        <v>5</v>
      </c>
      <c r="AG16" s="16">
        <v>5</v>
      </c>
      <c r="AH16" s="16"/>
      <c r="AI16" s="16">
        <v>5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9">
        <v>80</v>
      </c>
      <c r="AT16" s="21">
        <v>0.004826388888888906</v>
      </c>
      <c r="AU16" s="141">
        <v>15</v>
      </c>
      <c r="AV16" s="98"/>
      <c r="AW16" s="124"/>
      <c r="AY16" s="127">
        <f t="shared" si="0"/>
      </c>
    </row>
    <row r="17" spans="1:51" ht="15" thickBot="1">
      <c r="A17" s="60" t="s">
        <v>48</v>
      </c>
      <c r="B17" s="33">
        <v>111</v>
      </c>
      <c r="C17" s="31"/>
      <c r="D17" s="30">
        <v>1</v>
      </c>
      <c r="E17" s="25"/>
      <c r="F17" s="23" t="s">
        <v>103</v>
      </c>
      <c r="G17" s="26" t="s">
        <v>71</v>
      </c>
      <c r="H17" s="23" t="s">
        <v>104</v>
      </c>
      <c r="I17" s="23"/>
      <c r="J17" s="23" t="s">
        <v>105</v>
      </c>
      <c r="K17" s="27">
        <v>1</v>
      </c>
      <c r="L17" s="27">
        <v>23</v>
      </c>
      <c r="M17" s="27"/>
      <c r="N17" s="21">
        <v>0.057638888888888885</v>
      </c>
      <c r="O17" s="23">
        <v>1</v>
      </c>
      <c r="P17" s="23">
        <v>29</v>
      </c>
      <c r="Q17" s="23">
        <v>36</v>
      </c>
      <c r="R17" s="28">
        <v>0.06222222222222223</v>
      </c>
      <c r="S17" s="28">
        <v>0.004583333333333342</v>
      </c>
      <c r="T17" s="23"/>
      <c r="U17" s="23">
        <v>5</v>
      </c>
      <c r="V17" s="23">
        <v>5</v>
      </c>
      <c r="W17" s="23"/>
      <c r="X17" s="23"/>
      <c r="Y17" s="23">
        <v>5</v>
      </c>
      <c r="Z17" s="23"/>
      <c r="AA17" s="23"/>
      <c r="AB17" s="23"/>
      <c r="AC17" s="23"/>
      <c r="AD17" s="23">
        <v>5</v>
      </c>
      <c r="AE17" s="23">
        <v>5</v>
      </c>
      <c r="AF17" s="23">
        <v>5</v>
      </c>
      <c r="AG17" s="23">
        <v>5</v>
      </c>
      <c r="AH17" s="23">
        <v>5</v>
      </c>
      <c r="AI17" s="23">
        <v>5</v>
      </c>
      <c r="AJ17" s="23"/>
      <c r="AK17" s="23"/>
      <c r="AL17" s="23"/>
      <c r="AM17" s="23"/>
      <c r="AN17" s="23"/>
      <c r="AO17" s="23"/>
      <c r="AP17" s="23"/>
      <c r="AQ17" s="23"/>
      <c r="AR17" s="23"/>
      <c r="AS17" s="26">
        <v>45</v>
      </c>
      <c r="AT17" s="28">
        <v>0.005104166666666675</v>
      </c>
      <c r="AU17" s="141">
        <v>16</v>
      </c>
      <c r="AV17" s="98">
        <v>0.005104166666666675</v>
      </c>
      <c r="AW17" s="124">
        <v>12</v>
      </c>
      <c r="AY17" s="127">
        <f t="shared" si="0"/>
        <v>6.370370370370036</v>
      </c>
    </row>
    <row r="18" spans="1:51" ht="15" thickBot="1">
      <c r="A18" s="58" t="s">
        <v>48</v>
      </c>
      <c r="B18" s="33">
        <v>125</v>
      </c>
      <c r="C18" s="31"/>
      <c r="D18" s="30">
        <v>2</v>
      </c>
      <c r="E18" s="18"/>
      <c r="F18" s="16" t="s">
        <v>156</v>
      </c>
      <c r="G18" s="19" t="s">
        <v>71</v>
      </c>
      <c r="H18" s="16" t="s">
        <v>157</v>
      </c>
      <c r="I18" s="16" t="s">
        <v>75</v>
      </c>
      <c r="J18" s="16"/>
      <c r="K18" s="20">
        <v>3</v>
      </c>
      <c r="L18" s="20">
        <v>17</v>
      </c>
      <c r="M18" s="20"/>
      <c r="N18" s="21">
        <v>0.13680555555555554</v>
      </c>
      <c r="O18" s="16">
        <v>3</v>
      </c>
      <c r="P18" s="16">
        <v>22</v>
      </c>
      <c r="Q18" s="16">
        <v>52</v>
      </c>
      <c r="R18" s="21">
        <v>0.14087962962962963</v>
      </c>
      <c r="S18" s="21">
        <v>0.004074074074074091</v>
      </c>
      <c r="T18" s="16"/>
      <c r="U18" s="16">
        <v>5</v>
      </c>
      <c r="V18" s="16">
        <v>50</v>
      </c>
      <c r="W18" s="16"/>
      <c r="X18" s="16"/>
      <c r="Y18" s="16"/>
      <c r="Z18" s="16"/>
      <c r="AA18" s="16"/>
      <c r="AB18" s="16"/>
      <c r="AC18" s="16"/>
      <c r="AD18" s="16">
        <v>5</v>
      </c>
      <c r="AE18" s="16">
        <v>5</v>
      </c>
      <c r="AF18" s="16">
        <v>5</v>
      </c>
      <c r="AG18" s="16">
        <v>5</v>
      </c>
      <c r="AH18" s="16">
        <v>50</v>
      </c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9">
        <v>125</v>
      </c>
      <c r="AT18" s="21">
        <v>0.005520833333333351</v>
      </c>
      <c r="AU18" s="141">
        <v>17</v>
      </c>
      <c r="AV18" s="98"/>
      <c r="AW18" s="124"/>
      <c r="AY18" s="127">
        <f t="shared" si="0"/>
      </c>
    </row>
    <row r="19" spans="1:51" ht="15" thickBot="1">
      <c r="A19" s="60" t="s">
        <v>48</v>
      </c>
      <c r="B19" s="33">
        <v>118</v>
      </c>
      <c r="C19" s="31"/>
      <c r="D19" s="30">
        <v>1</v>
      </c>
      <c r="E19" s="25"/>
      <c r="F19" s="23" t="s">
        <v>95</v>
      </c>
      <c r="G19" s="26" t="s">
        <v>71</v>
      </c>
      <c r="H19" s="23" t="s">
        <v>96</v>
      </c>
      <c r="I19" s="23" t="s">
        <v>89</v>
      </c>
      <c r="J19" s="23" t="s">
        <v>90</v>
      </c>
      <c r="K19" s="27">
        <v>0</v>
      </c>
      <c r="L19" s="27">
        <v>56</v>
      </c>
      <c r="M19" s="27">
        <v>0</v>
      </c>
      <c r="N19" s="21">
        <v>0.03888888888888889</v>
      </c>
      <c r="O19" s="23">
        <v>1</v>
      </c>
      <c r="P19" s="23">
        <v>1</v>
      </c>
      <c r="Q19" s="23">
        <v>3</v>
      </c>
      <c r="R19" s="28">
        <v>0.042395833333333334</v>
      </c>
      <c r="S19" s="28">
        <v>0.0035069444444444445</v>
      </c>
      <c r="T19" s="23"/>
      <c r="U19" s="23">
        <v>50</v>
      </c>
      <c r="V19" s="23">
        <v>5</v>
      </c>
      <c r="W19" s="23">
        <v>5</v>
      </c>
      <c r="X19" s="23"/>
      <c r="Y19" s="23">
        <v>6</v>
      </c>
      <c r="Z19" s="23">
        <v>50</v>
      </c>
      <c r="AA19" s="23">
        <v>5</v>
      </c>
      <c r="AB19" s="23">
        <v>50</v>
      </c>
      <c r="AC19" s="23"/>
      <c r="AD19" s="23">
        <v>5</v>
      </c>
      <c r="AE19" s="23">
        <v>5</v>
      </c>
      <c r="AF19" s="23">
        <v>5</v>
      </c>
      <c r="AG19" s="23">
        <v>5</v>
      </c>
      <c r="AH19" s="23">
        <v>5</v>
      </c>
      <c r="AI19" s="23">
        <v>5</v>
      </c>
      <c r="AJ19" s="23">
        <v>5</v>
      </c>
      <c r="AK19" s="23"/>
      <c r="AL19" s="23"/>
      <c r="AM19" s="23"/>
      <c r="AN19" s="23"/>
      <c r="AO19" s="23"/>
      <c r="AP19" s="23"/>
      <c r="AQ19" s="23"/>
      <c r="AR19" s="23"/>
      <c r="AS19" s="26">
        <v>206</v>
      </c>
      <c r="AT19" s="28">
        <v>0.005891203703703704</v>
      </c>
      <c r="AU19" s="141">
        <v>18</v>
      </c>
      <c r="AV19" s="98">
        <v>0.005891203703703704</v>
      </c>
      <c r="AW19" s="124">
        <v>13</v>
      </c>
      <c r="AY19" s="127">
        <f t="shared" si="0"/>
        <v>1</v>
      </c>
    </row>
    <row r="20" spans="1:51" ht="15" thickBot="1">
      <c r="A20" s="135" t="s">
        <v>48</v>
      </c>
      <c r="B20" s="136">
        <v>111</v>
      </c>
      <c r="C20" s="218"/>
      <c r="D20" s="137">
        <v>2</v>
      </c>
      <c r="E20" s="138"/>
      <c r="F20" s="137" t="s">
        <v>103</v>
      </c>
      <c r="G20" s="136" t="s">
        <v>71</v>
      </c>
      <c r="H20" s="137" t="s">
        <v>104</v>
      </c>
      <c r="I20" s="137"/>
      <c r="J20" s="137" t="s">
        <v>105</v>
      </c>
      <c r="K20" s="139">
        <v>1</v>
      </c>
      <c r="L20" s="139">
        <v>1</v>
      </c>
      <c r="M20" s="139"/>
      <c r="N20" s="140">
        <v>0.042361111111111106</v>
      </c>
      <c r="O20" s="137">
        <v>1</v>
      </c>
      <c r="P20" s="137">
        <v>8</v>
      </c>
      <c r="Q20" s="137">
        <v>48</v>
      </c>
      <c r="R20" s="140">
        <v>0.04777777777777778</v>
      </c>
      <c r="S20" s="140">
        <v>0.005416666666666674</v>
      </c>
      <c r="T20" s="137"/>
      <c r="U20" s="137"/>
      <c r="V20" s="137">
        <v>5</v>
      </c>
      <c r="W20" s="137">
        <v>50</v>
      </c>
      <c r="X20" s="137"/>
      <c r="Y20" s="137">
        <v>5</v>
      </c>
      <c r="Z20" s="137">
        <v>5</v>
      </c>
      <c r="AA20" s="137">
        <v>5</v>
      </c>
      <c r="AB20" s="137">
        <v>5</v>
      </c>
      <c r="AC20" s="137"/>
      <c r="AD20" s="137">
        <v>5</v>
      </c>
      <c r="AE20" s="137"/>
      <c r="AF20" s="137">
        <v>5</v>
      </c>
      <c r="AG20" s="137">
        <v>5</v>
      </c>
      <c r="AH20" s="137">
        <v>5</v>
      </c>
      <c r="AI20" s="137">
        <v>50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6">
        <v>145</v>
      </c>
      <c r="AT20" s="140">
        <v>0.007094907407407414</v>
      </c>
      <c r="AU20" s="142">
        <v>19</v>
      </c>
      <c r="AV20" s="111"/>
      <c r="AW20" s="134"/>
      <c r="AY20" s="127">
        <f t="shared" si="0"/>
      </c>
    </row>
  </sheetData>
  <conditionalFormatting sqref="E2:AU20 A2:C20">
    <cfRule type="expression" priority="1" dxfId="3" stopIfTrue="1">
      <formula>MOD($AU2,2)=0</formula>
    </cfRule>
  </conditionalFormatting>
  <conditionalFormatting sqref="D2:D20">
    <cfRule type="cellIs" priority="2" dxfId="0" operator="greaterThan" stopIfTrue="1">
      <formula>10</formula>
    </cfRule>
    <cfRule type="expression" priority="3" dxfId="3" stopIfTrue="1">
      <formula>MOD($AU2,2)=0</formula>
    </cfRule>
  </conditionalFormatting>
  <conditionalFormatting sqref="AW2:AW20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20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20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Y13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9.8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125" style="0" bestFit="1" customWidth="1"/>
    <col min="50" max="50" width="3.50390625" style="0" customWidth="1"/>
  </cols>
  <sheetData>
    <row r="1" spans="1:51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  <c r="AY1" s="216" t="s">
        <v>287</v>
      </c>
    </row>
    <row r="2" spans="1:51" ht="15" thickBot="1">
      <c r="A2" s="15" t="s">
        <v>45</v>
      </c>
      <c r="B2" s="33">
        <v>101</v>
      </c>
      <c r="C2" s="31"/>
      <c r="D2" s="30">
        <v>1</v>
      </c>
      <c r="E2" s="18"/>
      <c r="F2" s="16" t="s">
        <v>61</v>
      </c>
      <c r="G2" s="19" t="s">
        <v>62</v>
      </c>
      <c r="H2" s="16" t="s">
        <v>63</v>
      </c>
      <c r="I2" s="16"/>
      <c r="J2" s="16" t="s">
        <v>64</v>
      </c>
      <c r="K2" s="20"/>
      <c r="L2" s="20">
        <v>27</v>
      </c>
      <c r="M2" s="20">
        <v>0</v>
      </c>
      <c r="N2" s="21">
        <v>0.01875</v>
      </c>
      <c r="O2" s="16">
        <v>0</v>
      </c>
      <c r="P2" s="16">
        <v>29</v>
      </c>
      <c r="Q2" s="16">
        <v>34</v>
      </c>
      <c r="R2" s="21">
        <v>0.020532407407407405</v>
      </c>
      <c r="S2" s="21">
        <v>0.0017824074074074062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9">
        <v>0</v>
      </c>
      <c r="AT2" s="21">
        <v>0.0017824074074074062</v>
      </c>
      <c r="AU2" s="16">
        <v>1</v>
      </c>
      <c r="AV2" s="284">
        <v>0.0017824074074074062</v>
      </c>
      <c r="AW2" s="286">
        <v>1</v>
      </c>
      <c r="AY2" s="127">
        <f>IF(AW2="","",IF($AT$2*2&gt;=AT2,IF(AW2=1,($AT$2*2-AT2)*29/$AT$2+6,IF(AW2=2,($AT$2*2-AT2)*29/$AT$2+4,IF(AW2=3,($AT$2*2-AT2)*29/$AT$2+2,($AT$2*2-AT2)*29/$AT$2+1))),1))</f>
        <v>35</v>
      </c>
    </row>
    <row r="3" spans="1:51" ht="15" thickBot="1">
      <c r="A3" s="67" t="s">
        <v>45</v>
      </c>
      <c r="B3" s="33">
        <v>102</v>
      </c>
      <c r="C3" s="31"/>
      <c r="D3" s="30">
        <v>1</v>
      </c>
      <c r="E3" s="39"/>
      <c r="F3" s="37" t="s">
        <v>65</v>
      </c>
      <c r="G3" s="40" t="s">
        <v>62</v>
      </c>
      <c r="H3" s="37" t="s">
        <v>66</v>
      </c>
      <c r="I3" s="37"/>
      <c r="J3" s="37" t="s">
        <v>64</v>
      </c>
      <c r="K3" s="41"/>
      <c r="L3" s="41"/>
      <c r="M3" s="41"/>
      <c r="N3" s="42">
        <v>0.01875</v>
      </c>
      <c r="O3" s="37"/>
      <c r="P3" s="37"/>
      <c r="Q3" s="37"/>
      <c r="R3" s="42">
        <v>0.020532407407407405</v>
      </c>
      <c r="S3" s="42">
        <v>0.0017824074074074062</v>
      </c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40">
        <v>0</v>
      </c>
      <c r="AT3" s="42">
        <v>0.0017824074074074062</v>
      </c>
      <c r="AU3" s="37">
        <v>1</v>
      </c>
      <c r="AV3" s="285"/>
      <c r="AW3" s="287"/>
      <c r="AY3" s="127">
        <f>IF(AW2="","",IF($AT$2*2&gt;=AT3,IF(AW2=1,($AT$2*2-AT3)*29/$AT$2+6,IF(AW2=2,($AT$2*2-AT3)*29/$AT$2+4,IF(AW2=3,($AT$2*2-AT3)*29/$AT$2+2,($AT$2*2-AT3)*29/$AT$2+1))),1))</f>
        <v>35</v>
      </c>
    </row>
    <row r="4" spans="1:51" ht="15" thickBot="1">
      <c r="A4" s="58" t="s">
        <v>45</v>
      </c>
      <c r="B4" s="33">
        <v>101</v>
      </c>
      <c r="C4" s="31"/>
      <c r="D4" s="30">
        <v>2</v>
      </c>
      <c r="E4" s="18"/>
      <c r="F4" s="16" t="s">
        <v>61</v>
      </c>
      <c r="G4" s="19" t="s">
        <v>62</v>
      </c>
      <c r="H4" s="16" t="s">
        <v>63</v>
      </c>
      <c r="I4" s="16"/>
      <c r="J4" s="16" t="s">
        <v>64</v>
      </c>
      <c r="K4" s="20">
        <v>1</v>
      </c>
      <c r="L4" s="20">
        <v>20</v>
      </c>
      <c r="M4" s="20">
        <v>0</v>
      </c>
      <c r="N4" s="21">
        <v>0.05555555555555555</v>
      </c>
      <c r="O4" s="16">
        <v>1</v>
      </c>
      <c r="P4" s="16">
        <v>22</v>
      </c>
      <c r="Q4" s="16">
        <v>37</v>
      </c>
      <c r="R4" s="21">
        <v>0.057372685185185186</v>
      </c>
      <c r="S4" s="21">
        <v>0.0018171296296296338</v>
      </c>
      <c r="T4" s="16"/>
      <c r="U4" s="16"/>
      <c r="V4" s="16"/>
      <c r="W4" s="16"/>
      <c r="X4" s="16"/>
      <c r="Y4" s="16">
        <v>5</v>
      </c>
      <c r="Z4" s="16"/>
      <c r="AA4" s="16"/>
      <c r="AB4" s="16"/>
      <c r="AC4" s="16"/>
      <c r="AD4" s="16"/>
      <c r="AE4" s="16"/>
      <c r="AF4" s="16"/>
      <c r="AG4" s="16"/>
      <c r="AH4" s="16"/>
      <c r="AI4" s="16">
        <v>5</v>
      </c>
      <c r="AJ4" s="16"/>
      <c r="AK4" s="16"/>
      <c r="AL4" s="16"/>
      <c r="AM4" s="16"/>
      <c r="AN4" s="16"/>
      <c r="AO4" s="16"/>
      <c r="AP4" s="16"/>
      <c r="AQ4" s="16"/>
      <c r="AR4" s="16"/>
      <c r="AS4" s="19">
        <v>10</v>
      </c>
      <c r="AT4" s="21">
        <v>0.0019328703703703745</v>
      </c>
      <c r="AU4" s="16">
        <v>2</v>
      </c>
      <c r="AV4" s="284"/>
      <c r="AW4" s="290"/>
      <c r="AY4" s="127">
        <f>IF(AW4="","",IF($AT$2*2&gt;=AT4,IF(AW4=1,($AT$2*2-AT4)*29/$AT$2+6,IF(AW4=2,($AT$2*2-AT4)*29/$AT$2+4,IF(AW4=3,($AT$2*2-AT4)*29/$AT$2+2,($AT$2*2-AT4)*29/$AT$2+1))),1))</f>
      </c>
    </row>
    <row r="5" spans="1:51" ht="15" thickBot="1">
      <c r="A5" s="67" t="s">
        <v>45</v>
      </c>
      <c r="B5" s="33">
        <v>102</v>
      </c>
      <c r="C5" s="31"/>
      <c r="D5" s="30">
        <v>2</v>
      </c>
      <c r="E5" s="39"/>
      <c r="F5" s="37" t="s">
        <v>65</v>
      </c>
      <c r="G5" s="40" t="s">
        <v>62</v>
      </c>
      <c r="H5" s="37" t="s">
        <v>66</v>
      </c>
      <c r="I5" s="37"/>
      <c r="J5" s="37" t="s">
        <v>64</v>
      </c>
      <c r="K5" s="41"/>
      <c r="L5" s="41"/>
      <c r="M5" s="41"/>
      <c r="N5" s="42">
        <v>0.05555555555555555</v>
      </c>
      <c r="O5" s="37"/>
      <c r="P5" s="37"/>
      <c r="Q5" s="37"/>
      <c r="R5" s="42">
        <v>0.057372685185185186</v>
      </c>
      <c r="S5" s="42">
        <v>0.0018171296296296338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40">
        <v>10</v>
      </c>
      <c r="AT5" s="42">
        <v>0.0019328703703703745</v>
      </c>
      <c r="AU5" s="37">
        <v>2</v>
      </c>
      <c r="AV5" s="285"/>
      <c r="AW5" s="289"/>
      <c r="AY5" s="127">
        <f>IF(AW4="","",IF($AT$2*2&gt;=AT5,IF(AW4=1,($AT$2*2-AT5)*29/$AT$2+6,IF(AW4=2,($AT$2*2-AT5)*29/$AT$2+4,IF(AW4=3,($AT$2*2-AT5)*29/$AT$2+2,($AT$2*2-AT5)*29/$AT$2+1))),1))</f>
      </c>
    </row>
    <row r="6" spans="1:51" ht="15" thickBot="1">
      <c r="A6" s="58" t="s">
        <v>45</v>
      </c>
      <c r="B6" s="33">
        <v>130</v>
      </c>
      <c r="C6" s="31"/>
      <c r="D6" s="30">
        <v>1</v>
      </c>
      <c r="E6" s="18"/>
      <c r="F6" s="16" t="s">
        <v>152</v>
      </c>
      <c r="G6" s="19" t="s">
        <v>62</v>
      </c>
      <c r="H6" s="16" t="s">
        <v>81</v>
      </c>
      <c r="I6" s="16" t="s">
        <v>75</v>
      </c>
      <c r="J6" s="16"/>
      <c r="K6" s="20">
        <v>4</v>
      </c>
      <c r="L6" s="20">
        <v>10</v>
      </c>
      <c r="M6" s="20"/>
      <c r="N6" s="21">
        <v>0.17361111111111113</v>
      </c>
      <c r="O6" s="16">
        <v>4</v>
      </c>
      <c r="P6" s="16">
        <v>13</v>
      </c>
      <c r="Q6" s="16">
        <v>3</v>
      </c>
      <c r="R6" s="21">
        <v>0.1757291666666667</v>
      </c>
      <c r="S6" s="21">
        <v>0.0021180555555555536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9">
        <v>0</v>
      </c>
      <c r="AT6" s="21">
        <v>0.0021180555555555536</v>
      </c>
      <c r="AU6" s="16">
        <v>3</v>
      </c>
      <c r="AV6" s="284">
        <v>0.0021180555555555536</v>
      </c>
      <c r="AW6" s="286">
        <v>2</v>
      </c>
      <c r="AY6" s="127">
        <f>IF(AW6="","",IF($AT$2*2&gt;=AT6,IF(AW6=1,($AT$2*2-AT6)*29/$AT$2+6,IF(AW6=2,($AT$2*2-AT6)*29/$AT$2+4,IF(AW6=3,($AT$2*2-AT6)*29/$AT$2+2,($AT$2*2-AT6)*29/$AT$2+1))),1))</f>
        <v>27.538961038961048</v>
      </c>
    </row>
    <row r="7" spans="1:51" ht="15" thickBot="1">
      <c r="A7" s="67" t="s">
        <v>45</v>
      </c>
      <c r="B7" s="33">
        <v>134</v>
      </c>
      <c r="C7" s="31"/>
      <c r="D7" s="30">
        <v>1</v>
      </c>
      <c r="E7" s="39"/>
      <c r="F7" s="37" t="s">
        <v>167</v>
      </c>
      <c r="G7" s="40" t="s">
        <v>62</v>
      </c>
      <c r="H7" s="37" t="s">
        <v>108</v>
      </c>
      <c r="I7" s="37" t="s">
        <v>75</v>
      </c>
      <c r="J7" s="37" t="s">
        <v>76</v>
      </c>
      <c r="K7" s="41"/>
      <c r="L7" s="41"/>
      <c r="M7" s="41"/>
      <c r="N7" s="42">
        <v>0.17361111111111113</v>
      </c>
      <c r="O7" s="37"/>
      <c r="P7" s="37"/>
      <c r="Q7" s="37"/>
      <c r="R7" s="42">
        <v>0.1757291666666667</v>
      </c>
      <c r="S7" s="42">
        <v>0.0021180555555555536</v>
      </c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40">
        <v>0</v>
      </c>
      <c r="AT7" s="42">
        <v>0.0021180555555555536</v>
      </c>
      <c r="AU7" s="37">
        <v>3</v>
      </c>
      <c r="AV7" s="285"/>
      <c r="AW7" s="287"/>
      <c r="AY7" s="127">
        <f>IF(AW6="","",IF($AT$2*2&gt;=AT7,IF(AW6=1,($AT$2*2-AT7)*29/$AT$2+6,IF(AW6=2,($AT$2*2-AT7)*29/$AT$2+4,IF(AW6=3,($AT$2*2-AT7)*29/$AT$2+2,($AT$2*2-AT7)*29/$AT$2+1))),1))</f>
        <v>27.538961038961048</v>
      </c>
    </row>
    <row r="8" spans="1:51" ht="15" thickBot="1">
      <c r="A8" s="58" t="s">
        <v>45</v>
      </c>
      <c r="B8" s="33">
        <v>130</v>
      </c>
      <c r="C8" s="31"/>
      <c r="D8" s="30">
        <v>2</v>
      </c>
      <c r="E8" s="18"/>
      <c r="F8" s="16" t="s">
        <v>152</v>
      </c>
      <c r="G8" s="19" t="s">
        <v>62</v>
      </c>
      <c r="H8" s="16" t="s">
        <v>81</v>
      </c>
      <c r="I8" s="16" t="s">
        <v>75</v>
      </c>
      <c r="J8" s="16"/>
      <c r="K8" s="20">
        <v>4</v>
      </c>
      <c r="L8" s="20">
        <v>1</v>
      </c>
      <c r="M8" s="20"/>
      <c r="N8" s="21">
        <v>0.1673611111111111</v>
      </c>
      <c r="O8" s="16">
        <v>4</v>
      </c>
      <c r="P8" s="16">
        <v>4</v>
      </c>
      <c r="Q8" s="16">
        <v>5</v>
      </c>
      <c r="R8" s="21">
        <v>0.16950231481481481</v>
      </c>
      <c r="S8" s="21">
        <v>0.0021412037037037146</v>
      </c>
      <c r="T8" s="16"/>
      <c r="U8" s="16">
        <v>5</v>
      </c>
      <c r="V8" s="16"/>
      <c r="W8" s="16"/>
      <c r="X8" s="16">
        <v>5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9">
        <v>10</v>
      </c>
      <c r="AT8" s="21">
        <v>0.0022569444444444555</v>
      </c>
      <c r="AU8" s="16">
        <v>4</v>
      </c>
      <c r="AV8" s="284"/>
      <c r="AW8" s="288"/>
      <c r="AY8" s="127">
        <f>IF(AW8="","",IF($AT$2*2&gt;=AT8,IF(AW8=1,($AT$2*2-AT8)*29/$AT$2+6,IF(AW8=2,($AT$2*2-AT8)*29/$AT$2+4,IF(AW8=3,($AT$2*2-AT8)*29/$AT$2+2,($AT$2*2-AT8)*29/$AT$2+1))),1))</f>
      </c>
    </row>
    <row r="9" spans="1:51" ht="15" thickBot="1">
      <c r="A9" s="67" t="s">
        <v>45</v>
      </c>
      <c r="B9" s="33">
        <v>134</v>
      </c>
      <c r="C9" s="31"/>
      <c r="D9" s="30">
        <v>2</v>
      </c>
      <c r="E9" s="39"/>
      <c r="F9" s="37" t="s">
        <v>167</v>
      </c>
      <c r="G9" s="40" t="s">
        <v>62</v>
      </c>
      <c r="H9" s="37" t="s">
        <v>108</v>
      </c>
      <c r="I9" s="37" t="s">
        <v>75</v>
      </c>
      <c r="J9" s="37" t="s">
        <v>76</v>
      </c>
      <c r="K9" s="41"/>
      <c r="L9" s="41"/>
      <c r="M9" s="41"/>
      <c r="N9" s="42">
        <v>0.1673611111111111</v>
      </c>
      <c r="O9" s="37"/>
      <c r="P9" s="37"/>
      <c r="Q9" s="37"/>
      <c r="R9" s="42">
        <v>0.16950231481481481</v>
      </c>
      <c r="S9" s="42">
        <v>0.0021412037037037146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40">
        <v>10</v>
      </c>
      <c r="AT9" s="42">
        <v>0.0022569444444444555</v>
      </c>
      <c r="AU9" s="37">
        <v>4</v>
      </c>
      <c r="AV9" s="285"/>
      <c r="AW9" s="289"/>
      <c r="AY9" s="127">
        <f>IF(AW8="","",IF($AT$2*2&gt;=AT9,IF(AW8=1,($AT$2*2-AT9)*29/$AT$2+6,IF(AW8=2,($AT$2*2-AT9)*29/$AT$2+4,IF(AW8=3,($AT$2*2-AT9)*29/$AT$2+2,($AT$2*2-AT9)*29/$AT$2+1))),1))</f>
      </c>
    </row>
    <row r="10" spans="1:51" ht="15" thickBot="1">
      <c r="A10" s="58" t="s">
        <v>45</v>
      </c>
      <c r="B10" s="33">
        <v>127</v>
      </c>
      <c r="C10" s="31"/>
      <c r="D10" s="30">
        <v>1</v>
      </c>
      <c r="E10" s="18"/>
      <c r="F10" s="16" t="s">
        <v>151</v>
      </c>
      <c r="G10" s="19" t="s">
        <v>62</v>
      </c>
      <c r="H10" s="16" t="s">
        <v>113</v>
      </c>
      <c r="I10" s="16" t="s">
        <v>75</v>
      </c>
      <c r="J10" s="16"/>
      <c r="K10" s="20">
        <v>3</v>
      </c>
      <c r="L10" s="20">
        <v>8</v>
      </c>
      <c r="M10" s="20"/>
      <c r="N10" s="21">
        <v>0.13055555555555556</v>
      </c>
      <c r="O10" s="16">
        <v>3</v>
      </c>
      <c r="P10" s="16">
        <v>11</v>
      </c>
      <c r="Q10" s="16">
        <v>9</v>
      </c>
      <c r="R10" s="21">
        <v>0.13274305555555557</v>
      </c>
      <c r="S10" s="21">
        <v>0.002187500000000009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>
        <v>5</v>
      </c>
      <c r="AF10" s="16">
        <v>5</v>
      </c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9">
        <v>10</v>
      </c>
      <c r="AT10" s="21">
        <v>0.00230324074074075</v>
      </c>
      <c r="AU10" s="16">
        <v>5</v>
      </c>
      <c r="AV10" s="284">
        <v>0.00230324074074075</v>
      </c>
      <c r="AW10" s="286">
        <v>3</v>
      </c>
      <c r="AY10" s="127">
        <f>IF(AW10="","",IF($AT$2*2&gt;=AT10,IF(AW10=1,($AT$2*2-AT10)*29/$AT$2+6,IF(AW10=2,($AT$2*2-AT10)*29/$AT$2+4,IF(AW10=3,($AT$2*2-AT10)*29/$AT$2+2,($AT$2*2-AT10)*29/$AT$2+1))),1))</f>
        <v>22.525974025973852</v>
      </c>
    </row>
    <row r="11" spans="1:51" ht="15" thickBot="1">
      <c r="A11" s="67" t="s">
        <v>45</v>
      </c>
      <c r="B11" s="33">
        <v>130</v>
      </c>
      <c r="C11" s="31"/>
      <c r="D11" s="30">
        <v>3</v>
      </c>
      <c r="E11" s="39"/>
      <c r="F11" s="37" t="s">
        <v>152</v>
      </c>
      <c r="G11" s="40" t="s">
        <v>62</v>
      </c>
      <c r="H11" s="37" t="s">
        <v>81</v>
      </c>
      <c r="I11" s="37" t="s">
        <v>75</v>
      </c>
      <c r="J11" s="37"/>
      <c r="K11" s="41"/>
      <c r="L11" s="41"/>
      <c r="M11" s="41"/>
      <c r="N11" s="42">
        <v>0.13055555555555556</v>
      </c>
      <c r="O11" s="37"/>
      <c r="P11" s="37"/>
      <c r="Q11" s="37"/>
      <c r="R11" s="42">
        <v>0.13274305555555557</v>
      </c>
      <c r="S11" s="42">
        <v>0.002187500000000009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40">
        <v>10</v>
      </c>
      <c r="AT11" s="42">
        <v>0.00230324074074075</v>
      </c>
      <c r="AU11" s="37">
        <v>5</v>
      </c>
      <c r="AV11" s="285"/>
      <c r="AW11" s="287"/>
      <c r="AY11" s="127">
        <f>IF(AW10="","",IF($AT$2*2&gt;=AT11,IF(AW10=1,($AT$2*2-AT11)*29/$AT$2+6,IF(AW10=2,($AT$2*2-AT11)*29/$AT$2+4,IF(AW10=3,($AT$2*2-AT11)*29/$AT$2+2,($AT$2*2-AT11)*29/$AT$2+1))),1))</f>
        <v>22.525974025973852</v>
      </c>
    </row>
    <row r="12" spans="1:51" ht="15" thickBot="1">
      <c r="A12" s="58" t="s">
        <v>45</v>
      </c>
      <c r="B12" s="33">
        <v>106</v>
      </c>
      <c r="C12" s="31"/>
      <c r="D12" s="30">
        <v>1</v>
      </c>
      <c r="E12" s="18"/>
      <c r="F12" s="16" t="s">
        <v>193</v>
      </c>
      <c r="G12" s="19" t="s">
        <v>62</v>
      </c>
      <c r="H12" s="16" t="s">
        <v>177</v>
      </c>
      <c r="I12" s="16"/>
      <c r="J12" s="16"/>
      <c r="K12" s="20">
        <v>5</v>
      </c>
      <c r="L12" s="20">
        <v>9</v>
      </c>
      <c r="M12" s="20"/>
      <c r="N12" s="21">
        <v>0.21458333333333335</v>
      </c>
      <c r="O12" s="16">
        <v>5</v>
      </c>
      <c r="P12" s="16">
        <v>12</v>
      </c>
      <c r="Q12" s="16">
        <v>49</v>
      </c>
      <c r="R12" s="21">
        <v>0.21723379629629627</v>
      </c>
      <c r="S12" s="21">
        <v>0.002650462962962924</v>
      </c>
      <c r="T12" s="16"/>
      <c r="U12" s="16"/>
      <c r="V12" s="16"/>
      <c r="W12" s="16">
        <v>5</v>
      </c>
      <c r="X12" s="16"/>
      <c r="Y12" s="16"/>
      <c r="Z12" s="16"/>
      <c r="AA12" s="16">
        <v>5</v>
      </c>
      <c r="AB12" s="16"/>
      <c r="AC12" s="16"/>
      <c r="AD12" s="16"/>
      <c r="AE12" s="16">
        <v>5</v>
      </c>
      <c r="AF12" s="16">
        <v>5</v>
      </c>
      <c r="AG12" s="16">
        <v>5</v>
      </c>
      <c r="AH12" s="16">
        <v>5</v>
      </c>
      <c r="AI12" s="16">
        <v>20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9">
        <v>50</v>
      </c>
      <c r="AT12" s="21">
        <v>0.0032291666666666276</v>
      </c>
      <c r="AU12" s="16">
        <v>6</v>
      </c>
      <c r="AV12" s="284">
        <v>0.0032291666666666276</v>
      </c>
      <c r="AW12" s="288">
        <v>4</v>
      </c>
      <c r="AY12" s="127">
        <f>IF(AW12="","",IF($AT$2*2&gt;=AT12,IF(AW12=1,($AT$2*2-AT12)*29/$AT$2+6,IF(AW12=2,($AT$2*2-AT12)*29/$AT$2+4,IF(AW12=3,($AT$2*2-AT12)*29/$AT$2+2,($AT$2*2-AT12)*29/$AT$2+1))),1))</f>
        <v>6.46103896103956</v>
      </c>
    </row>
    <row r="13" spans="1:51" ht="15" thickBot="1">
      <c r="A13" s="67" t="s">
        <v>45</v>
      </c>
      <c r="B13" s="136">
        <v>110</v>
      </c>
      <c r="C13" s="218"/>
      <c r="D13" s="137">
        <v>1</v>
      </c>
      <c r="E13" s="39"/>
      <c r="F13" s="37" t="s">
        <v>194</v>
      </c>
      <c r="G13" s="40" t="s">
        <v>62</v>
      </c>
      <c r="H13" s="37" t="s">
        <v>175</v>
      </c>
      <c r="I13" s="37"/>
      <c r="J13" s="37"/>
      <c r="K13" s="41"/>
      <c r="L13" s="41"/>
      <c r="M13" s="41"/>
      <c r="N13" s="42">
        <v>0.21458333333333335</v>
      </c>
      <c r="O13" s="37"/>
      <c r="P13" s="37"/>
      <c r="Q13" s="37"/>
      <c r="R13" s="42">
        <v>0.21723379629629627</v>
      </c>
      <c r="S13" s="42">
        <v>0.002650462962962924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40">
        <v>50</v>
      </c>
      <c r="AT13" s="42">
        <v>0.0032291666666666276</v>
      </c>
      <c r="AU13" s="37">
        <v>6</v>
      </c>
      <c r="AV13" s="285"/>
      <c r="AW13" s="289"/>
      <c r="AY13" s="127">
        <f>IF(AW12="","",IF($AT$2*2&gt;=AT13,IF(AW12=1,($AT$2*2-AT13)*29/$AT$2+6,IF(AW12=2,($AT$2*2-AT13)*29/$AT$2+4,IF(AW12=3,($AT$2*2-AT13)*29/$AT$2+2,($AT$2*2-AT13)*29/$AT$2+1))),1))</f>
        <v>6.46103896103956</v>
      </c>
    </row>
  </sheetData>
  <mergeCells count="12">
    <mergeCell ref="AV2:AV3"/>
    <mergeCell ref="AW2:AW3"/>
    <mergeCell ref="AV4:AV5"/>
    <mergeCell ref="AW4:AW5"/>
    <mergeCell ref="AV6:AV7"/>
    <mergeCell ref="AW6:AW7"/>
    <mergeCell ref="AV8:AV9"/>
    <mergeCell ref="AW8:AW9"/>
    <mergeCell ref="AV10:AV11"/>
    <mergeCell ref="AW10:AW11"/>
    <mergeCell ref="AV12:AV13"/>
    <mergeCell ref="AW12:AW13"/>
  </mergeCells>
  <conditionalFormatting sqref="E2:AU13 A2:C13">
    <cfRule type="expression" priority="1" dxfId="3" stopIfTrue="1">
      <formula>MOD($AU2,2)=0</formula>
    </cfRule>
  </conditionalFormatting>
  <conditionalFormatting sqref="D2:D13">
    <cfRule type="cellIs" priority="2" dxfId="0" operator="greaterThan" stopIfTrue="1">
      <formula>10</formula>
    </cfRule>
    <cfRule type="expression" priority="3" dxfId="3" stopIfTrue="1">
      <formula>MOD($AU2,2)=0</formula>
    </cfRule>
  </conditionalFormatting>
  <conditionalFormatting sqref="AW2 AW6 AW10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13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13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AY31"/>
  <sheetViews>
    <sheetView zoomScale="75" zoomScaleNormal="75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2" sqref="J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9.8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5.50390625" style="116" customWidth="1"/>
    <col min="50" max="50" width="3.50390625" style="0" customWidth="1"/>
  </cols>
  <sheetData>
    <row r="1" spans="1:51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  <c r="AY1" s="216" t="s">
        <v>287</v>
      </c>
    </row>
    <row r="2" spans="1:51" ht="15" thickBot="1">
      <c r="A2" s="58" t="s">
        <v>46</v>
      </c>
      <c r="B2" s="33">
        <v>103</v>
      </c>
      <c r="C2" s="31"/>
      <c r="D2" s="30">
        <v>1</v>
      </c>
      <c r="E2" s="18"/>
      <c r="F2" s="16" t="s">
        <v>97</v>
      </c>
      <c r="G2" s="19" t="s">
        <v>71</v>
      </c>
      <c r="H2" s="16" t="s">
        <v>83</v>
      </c>
      <c r="I2" s="16"/>
      <c r="J2" s="16" t="s">
        <v>64</v>
      </c>
      <c r="K2" s="20">
        <v>0</v>
      </c>
      <c r="L2" s="20">
        <v>59</v>
      </c>
      <c r="M2" s="20">
        <v>0</v>
      </c>
      <c r="N2" s="21">
        <v>0.04097222222222222</v>
      </c>
      <c r="O2" s="16">
        <v>1</v>
      </c>
      <c r="P2" s="16">
        <v>2</v>
      </c>
      <c r="Q2" s="16">
        <v>5</v>
      </c>
      <c r="R2" s="21">
        <v>0.04311342592592593</v>
      </c>
      <c r="S2" s="21">
        <v>0.0021412037037037077</v>
      </c>
      <c r="T2" s="16"/>
      <c r="U2" s="16"/>
      <c r="V2" s="16"/>
      <c r="W2" s="16"/>
      <c r="X2" s="16"/>
      <c r="Y2" s="16"/>
      <c r="Z2" s="16"/>
      <c r="AA2" s="16"/>
      <c r="AB2" s="16">
        <v>5</v>
      </c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9">
        <v>5</v>
      </c>
      <c r="AT2" s="21">
        <v>0.002199074074074078</v>
      </c>
      <c r="AU2" s="19">
        <v>1</v>
      </c>
      <c r="AV2" s="284">
        <v>0.002199074074074078</v>
      </c>
      <c r="AW2" s="286">
        <v>1</v>
      </c>
      <c r="AY2" s="127">
        <f>IF(AW2="","",IF($AT$2*2&gt;=AT2,IF(AW2=1,($AT$2*2-AT2)*29/$AT$2+6,IF(AW2=2,($AT$2*2-AT2)*29/$AT$2+4,IF(AW2=3,($AT$2*2-AT2)*29/$AT$2+2,($AT$2*2-AT2)*29/$AT$2+1))),1))</f>
        <v>35</v>
      </c>
    </row>
    <row r="3" spans="1:51" ht="15" thickBot="1">
      <c r="A3" s="67" t="s">
        <v>46</v>
      </c>
      <c r="B3" s="33">
        <v>101</v>
      </c>
      <c r="C3" s="31"/>
      <c r="D3" s="30">
        <v>1</v>
      </c>
      <c r="E3" s="39"/>
      <c r="F3" s="37" t="s">
        <v>98</v>
      </c>
      <c r="G3" s="40" t="s">
        <v>62</v>
      </c>
      <c r="H3" s="37" t="s">
        <v>63</v>
      </c>
      <c r="I3" s="37"/>
      <c r="J3" s="37" t="s">
        <v>64</v>
      </c>
      <c r="K3" s="41">
        <v>0</v>
      </c>
      <c r="L3" s="41"/>
      <c r="M3" s="41"/>
      <c r="N3" s="42">
        <v>0.04097222222222222</v>
      </c>
      <c r="O3" s="37">
        <v>0</v>
      </c>
      <c r="P3" s="37"/>
      <c r="Q3" s="37"/>
      <c r="R3" s="42">
        <v>0.04311342592592593</v>
      </c>
      <c r="S3" s="42">
        <v>0.0021412037037037077</v>
      </c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40">
        <v>5</v>
      </c>
      <c r="AT3" s="42">
        <v>0.002199074074074078</v>
      </c>
      <c r="AU3" s="40">
        <v>1</v>
      </c>
      <c r="AV3" s="285"/>
      <c r="AW3" s="287"/>
      <c r="AY3" s="127">
        <f>IF(AW2="","",IF($AT$2*2&gt;=AT3,IF(AW2=1,($AT$2*2-AT3)*29/$AT$2+6,IF(AW2=2,($AT$2*2-AT3)*29/$AT$2+4,IF(AW2=3,($AT$2*2-AT3)*29/$AT$2+2,($AT$2*2-AT3)*29/$AT$2+1))),1))</f>
        <v>35</v>
      </c>
    </row>
    <row r="4" spans="1:51" ht="15" thickBot="1">
      <c r="A4" s="58" t="s">
        <v>46</v>
      </c>
      <c r="B4" s="33">
        <v>103</v>
      </c>
      <c r="C4" s="31"/>
      <c r="D4" s="30">
        <v>2</v>
      </c>
      <c r="E4" s="18"/>
      <c r="F4" s="16" t="s">
        <v>97</v>
      </c>
      <c r="G4" s="19" t="s">
        <v>71</v>
      </c>
      <c r="H4" s="16" t="s">
        <v>83</v>
      </c>
      <c r="I4" s="16"/>
      <c r="J4" s="16" t="s">
        <v>64</v>
      </c>
      <c r="K4" s="20">
        <v>1</v>
      </c>
      <c r="L4" s="20">
        <v>43</v>
      </c>
      <c r="M4" s="20"/>
      <c r="N4" s="21">
        <v>0.07152777777777779</v>
      </c>
      <c r="O4" s="16">
        <v>1</v>
      </c>
      <c r="P4" s="16">
        <v>46</v>
      </c>
      <c r="Q4" s="16">
        <v>7</v>
      </c>
      <c r="R4" s="21">
        <v>0.07369212962962964</v>
      </c>
      <c r="S4" s="21">
        <v>0.002164351851851848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>
        <v>5</v>
      </c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9">
        <v>5</v>
      </c>
      <c r="AT4" s="21">
        <v>0.0022222222222222183</v>
      </c>
      <c r="AU4" s="19">
        <v>2</v>
      </c>
      <c r="AV4" s="284"/>
      <c r="AW4" s="286"/>
      <c r="AY4" s="127">
        <f>IF(AW4="","",IF($AT$2*2&gt;=AT4,IF(AW4=1,($AT$2*2-AT4)*29/$AT$2+6,IF(AW4=2,($AT$2*2-AT4)*29/$AT$2+4,IF(AW4=3,($AT$2*2-AT4)*29/$AT$2+2,($AT$2*2-AT4)*29/$AT$2+1))),1))</f>
      </c>
    </row>
    <row r="5" spans="1:51" ht="15" thickBot="1">
      <c r="A5" s="67" t="s">
        <v>46</v>
      </c>
      <c r="B5" s="33">
        <v>101</v>
      </c>
      <c r="C5" s="31"/>
      <c r="D5" s="30">
        <v>2</v>
      </c>
      <c r="E5" s="39"/>
      <c r="F5" s="37" t="s">
        <v>98</v>
      </c>
      <c r="G5" s="40" t="s">
        <v>62</v>
      </c>
      <c r="H5" s="37" t="s">
        <v>63</v>
      </c>
      <c r="I5" s="37"/>
      <c r="J5" s="37" t="s">
        <v>64</v>
      </c>
      <c r="K5" s="41"/>
      <c r="L5" s="41"/>
      <c r="M5" s="41"/>
      <c r="N5" s="42">
        <v>0.07152777777777779</v>
      </c>
      <c r="O5" s="37"/>
      <c r="P5" s="37"/>
      <c r="Q5" s="37"/>
      <c r="R5" s="42">
        <v>0.07369212962962964</v>
      </c>
      <c r="S5" s="42">
        <v>0.002164351851851848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40">
        <v>5</v>
      </c>
      <c r="AT5" s="42">
        <v>0.0022222222222222183</v>
      </c>
      <c r="AU5" s="40">
        <v>2</v>
      </c>
      <c r="AV5" s="285"/>
      <c r="AW5" s="287"/>
      <c r="AY5" s="127">
        <f>IF(AW4="","",IF($AT$2*2&gt;=AT5,IF(AW4=1,($AT$2*2-AT5)*29/$AT$2+6,IF(AW4=2,($AT$2*2-AT5)*29/$AT$2+4,IF(AW4=3,($AT$2*2-AT5)*29/$AT$2+2,($AT$2*2-AT5)*29/$AT$2+1))),1))</f>
      </c>
    </row>
    <row r="6" spans="1:51" ht="15" thickBot="1">
      <c r="A6" s="58" t="s">
        <v>46</v>
      </c>
      <c r="B6" s="33">
        <v>133</v>
      </c>
      <c r="C6" s="31"/>
      <c r="D6" s="30">
        <v>1</v>
      </c>
      <c r="E6" s="18"/>
      <c r="F6" s="16" t="s">
        <v>183</v>
      </c>
      <c r="G6" s="19" t="s">
        <v>71</v>
      </c>
      <c r="H6" s="16" t="s">
        <v>129</v>
      </c>
      <c r="I6" s="16" t="s">
        <v>75</v>
      </c>
      <c r="J6" s="16"/>
      <c r="K6" s="20">
        <v>5</v>
      </c>
      <c r="L6" s="20">
        <v>23</v>
      </c>
      <c r="M6" s="20"/>
      <c r="N6" s="21">
        <v>0.22430555555555556</v>
      </c>
      <c r="O6" s="16">
        <v>5</v>
      </c>
      <c r="P6" s="16">
        <v>26</v>
      </c>
      <c r="Q6" s="16">
        <v>16</v>
      </c>
      <c r="R6" s="21">
        <v>0.22657407407407407</v>
      </c>
      <c r="S6" s="21">
        <v>0.002268518518518503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>
        <v>5</v>
      </c>
      <c r="AJ6" s="16"/>
      <c r="AK6" s="16"/>
      <c r="AL6" s="16"/>
      <c r="AM6" s="16"/>
      <c r="AN6" s="16"/>
      <c r="AO6" s="16"/>
      <c r="AP6" s="16"/>
      <c r="AQ6" s="16"/>
      <c r="AR6" s="16"/>
      <c r="AS6" s="19">
        <v>5</v>
      </c>
      <c r="AT6" s="21">
        <v>0.0023263888888888735</v>
      </c>
      <c r="AU6" s="19">
        <v>3</v>
      </c>
      <c r="AV6" s="284">
        <v>0.0023263888888888735</v>
      </c>
      <c r="AW6" s="286">
        <v>2</v>
      </c>
      <c r="AY6" s="127">
        <f>IF(AW6="","",IF($AT$2*2&gt;=AT6,IF(AW6=1,($AT$2*2-AT6)*29/$AT$2+6,IF(AW6=2,($AT$2*2-AT6)*29/$AT$2+4,IF(AW6=3,($AT$2*2-AT6)*29/$AT$2+2,($AT$2*2-AT6)*29/$AT$2+1))),1))</f>
        <v>31.321052631579207</v>
      </c>
    </row>
    <row r="7" spans="1:51" ht="15" thickBot="1">
      <c r="A7" s="67" t="s">
        <v>46</v>
      </c>
      <c r="B7" s="33">
        <v>134</v>
      </c>
      <c r="C7" s="31"/>
      <c r="D7" s="30">
        <v>1</v>
      </c>
      <c r="E7" s="39"/>
      <c r="F7" s="37" t="s">
        <v>184</v>
      </c>
      <c r="G7" s="40" t="s">
        <v>62</v>
      </c>
      <c r="H7" s="37" t="s">
        <v>108</v>
      </c>
      <c r="I7" s="37" t="s">
        <v>75</v>
      </c>
      <c r="J7" s="37" t="s">
        <v>76</v>
      </c>
      <c r="K7" s="41"/>
      <c r="L7" s="41"/>
      <c r="M7" s="41"/>
      <c r="N7" s="42">
        <v>0.22430555555555556</v>
      </c>
      <c r="O7" s="37"/>
      <c r="P7" s="37"/>
      <c r="Q7" s="37"/>
      <c r="R7" s="42">
        <v>0.22657407407407407</v>
      </c>
      <c r="S7" s="42">
        <v>0.002268518518518503</v>
      </c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40">
        <v>5</v>
      </c>
      <c r="AT7" s="42">
        <v>0.0023263888888888735</v>
      </c>
      <c r="AU7" s="40">
        <v>3</v>
      </c>
      <c r="AV7" s="285"/>
      <c r="AW7" s="287"/>
      <c r="AY7" s="127">
        <f>IF(AW6="","",IF($AT$2*2&gt;=AT7,IF(AW6=1,($AT$2*2-AT7)*29/$AT$2+6,IF(AW6=2,($AT$2*2-AT7)*29/$AT$2+4,IF(AW6=3,($AT$2*2-AT7)*29/$AT$2+2,($AT$2*2-AT7)*29/$AT$2+1))),1))</f>
        <v>31.321052631579207</v>
      </c>
    </row>
    <row r="8" spans="1:51" ht="15" thickBot="1">
      <c r="A8" s="58" t="s">
        <v>46</v>
      </c>
      <c r="B8" s="33">
        <v>130</v>
      </c>
      <c r="C8" s="31"/>
      <c r="D8" s="30">
        <v>1</v>
      </c>
      <c r="E8" s="18"/>
      <c r="F8" s="16" t="s">
        <v>192</v>
      </c>
      <c r="G8" s="19" t="s">
        <v>62</v>
      </c>
      <c r="H8" s="16" t="s">
        <v>81</v>
      </c>
      <c r="I8" s="16" t="s">
        <v>75</v>
      </c>
      <c r="J8" s="16"/>
      <c r="K8" s="20">
        <v>4</v>
      </c>
      <c r="L8" s="20">
        <v>53</v>
      </c>
      <c r="M8" s="20"/>
      <c r="N8" s="21">
        <v>0.2034722222222222</v>
      </c>
      <c r="O8" s="16">
        <v>4</v>
      </c>
      <c r="P8" s="16">
        <v>56</v>
      </c>
      <c r="Q8" s="16">
        <v>16</v>
      </c>
      <c r="R8" s="21">
        <v>0.20574074074074075</v>
      </c>
      <c r="S8" s="21">
        <v>0.0022685185185185586</v>
      </c>
      <c r="T8" s="16"/>
      <c r="U8" s="16">
        <v>5</v>
      </c>
      <c r="V8" s="16"/>
      <c r="W8" s="16"/>
      <c r="X8" s="16"/>
      <c r="Y8" s="16"/>
      <c r="Z8" s="16">
        <v>5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9">
        <v>10</v>
      </c>
      <c r="AT8" s="21">
        <v>0.0023842592592592995</v>
      </c>
      <c r="AU8" s="19">
        <v>4</v>
      </c>
      <c r="AV8" s="284">
        <v>0.0023842592592592995</v>
      </c>
      <c r="AW8" s="286">
        <v>3</v>
      </c>
      <c r="AY8" s="127">
        <f>IF(AW8="","",IF($AT$2*2&gt;=AT8,IF(AW8=1,($AT$2*2-AT8)*29/$AT$2+6,IF(AW8=2,($AT$2*2-AT8)*29/$AT$2+4,IF(AW8=3,($AT$2*2-AT8)*29/$AT$2+2,($AT$2*2-AT8)*29/$AT$2+1))),1))</f>
        <v>28.557894736841632</v>
      </c>
    </row>
    <row r="9" spans="1:51" ht="15" thickBot="1">
      <c r="A9" s="67" t="s">
        <v>46</v>
      </c>
      <c r="B9" s="33">
        <v>137</v>
      </c>
      <c r="C9" s="31"/>
      <c r="D9" s="30">
        <v>1</v>
      </c>
      <c r="E9" s="39"/>
      <c r="F9" s="37" t="s">
        <v>182</v>
      </c>
      <c r="G9" s="40" t="s">
        <v>71</v>
      </c>
      <c r="H9" s="37" t="s">
        <v>161</v>
      </c>
      <c r="I9" s="37" t="s">
        <v>75</v>
      </c>
      <c r="J9" s="37"/>
      <c r="K9" s="41"/>
      <c r="L9" s="41"/>
      <c r="M9" s="41"/>
      <c r="N9" s="42">
        <v>0.2034722222222222</v>
      </c>
      <c r="O9" s="37"/>
      <c r="P9" s="37"/>
      <c r="Q9" s="37"/>
      <c r="R9" s="42">
        <v>0.20574074074074075</v>
      </c>
      <c r="S9" s="42">
        <v>0.0022685185185185586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40">
        <v>10</v>
      </c>
      <c r="AT9" s="42">
        <v>0.0023842592592592995</v>
      </c>
      <c r="AU9" s="40">
        <v>4</v>
      </c>
      <c r="AV9" s="285"/>
      <c r="AW9" s="287"/>
      <c r="AY9" s="127">
        <f>IF(AW8="","",IF($AT$2*2&gt;=AT9,IF(AW8=1,($AT$2*2-AT9)*29/$AT$2+6,IF(AW8=2,($AT$2*2-AT9)*29/$AT$2+4,IF(AW8=3,($AT$2*2-AT9)*29/$AT$2+2,($AT$2*2-AT9)*29/$AT$2+1))),1))</f>
        <v>28.557894736841632</v>
      </c>
    </row>
    <row r="10" spans="1:51" ht="15" thickBot="1">
      <c r="A10" s="58" t="s">
        <v>46</v>
      </c>
      <c r="B10" s="33">
        <v>133</v>
      </c>
      <c r="C10" s="31"/>
      <c r="D10" s="30">
        <v>2</v>
      </c>
      <c r="E10" s="18"/>
      <c r="F10" s="16" t="s">
        <v>183</v>
      </c>
      <c r="G10" s="19" t="s">
        <v>71</v>
      </c>
      <c r="H10" s="16" t="s">
        <v>129</v>
      </c>
      <c r="I10" s="16" t="s">
        <v>75</v>
      </c>
      <c r="J10" s="16"/>
      <c r="K10" s="20">
        <v>4</v>
      </c>
      <c r="L10" s="20">
        <v>39</v>
      </c>
      <c r="M10" s="20"/>
      <c r="N10" s="21">
        <v>0.19375</v>
      </c>
      <c r="O10" s="16">
        <v>4</v>
      </c>
      <c r="P10" s="16">
        <v>42</v>
      </c>
      <c r="Q10" s="16">
        <v>20</v>
      </c>
      <c r="R10" s="21">
        <v>0.19606481481481483</v>
      </c>
      <c r="S10" s="21">
        <v>0.002314814814814825</v>
      </c>
      <c r="T10" s="16"/>
      <c r="U10" s="16">
        <v>5</v>
      </c>
      <c r="V10" s="16"/>
      <c r="W10" s="16"/>
      <c r="X10" s="16"/>
      <c r="Y10" s="16"/>
      <c r="Z10" s="16"/>
      <c r="AA10" s="16"/>
      <c r="AB10" s="16"/>
      <c r="AC10" s="16"/>
      <c r="AD10" s="16"/>
      <c r="AE10" s="16">
        <v>5</v>
      </c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9">
        <v>10</v>
      </c>
      <c r="AT10" s="21">
        <v>0.002430555555555566</v>
      </c>
      <c r="AU10" s="19">
        <v>5</v>
      </c>
      <c r="AV10" s="284"/>
      <c r="AW10" s="286"/>
      <c r="AY10" s="127">
        <f>IF(AW10="","",IF($AT$2*2&gt;=AT10,IF(AW10=1,($AT$2*2-AT10)*29/$AT$2+6,IF(AW10=2,($AT$2*2-AT10)*29/$AT$2+4,IF(AW10=3,($AT$2*2-AT10)*29/$AT$2+2,($AT$2*2-AT10)*29/$AT$2+1))),1))</f>
      </c>
    </row>
    <row r="11" spans="1:51" ht="15" thickBot="1">
      <c r="A11" s="67" t="s">
        <v>46</v>
      </c>
      <c r="B11" s="33">
        <v>134</v>
      </c>
      <c r="C11" s="31"/>
      <c r="D11" s="30">
        <v>2</v>
      </c>
      <c r="E11" s="39"/>
      <c r="F11" s="37" t="s">
        <v>184</v>
      </c>
      <c r="G11" s="40" t="s">
        <v>62</v>
      </c>
      <c r="H11" s="37" t="s">
        <v>108</v>
      </c>
      <c r="I11" s="37" t="s">
        <v>75</v>
      </c>
      <c r="J11" s="37" t="s">
        <v>76</v>
      </c>
      <c r="K11" s="41"/>
      <c r="L11" s="41"/>
      <c r="M11" s="41"/>
      <c r="N11" s="42">
        <v>0.19375</v>
      </c>
      <c r="O11" s="37"/>
      <c r="P11" s="37"/>
      <c r="Q11" s="37"/>
      <c r="R11" s="42">
        <v>0.19606481481481483</v>
      </c>
      <c r="S11" s="42">
        <v>0.002314814814814825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40">
        <v>10</v>
      </c>
      <c r="AT11" s="42">
        <v>0.002430555555555566</v>
      </c>
      <c r="AU11" s="40">
        <v>5</v>
      </c>
      <c r="AV11" s="285"/>
      <c r="AW11" s="287"/>
      <c r="AY11" s="127">
        <f>IF(AW10="","",IF($AT$2*2&gt;=AT11,IF(AW10=1,($AT$2*2-AT11)*29/$AT$2+6,IF(AW10=2,($AT$2*2-AT11)*29/$AT$2+4,IF(AW10=3,($AT$2*2-AT11)*29/$AT$2+2,($AT$2*2-AT11)*29/$AT$2+1))),1))</f>
      </c>
    </row>
    <row r="12" spans="1:51" ht="15" thickBot="1">
      <c r="A12" s="15" t="s">
        <v>46</v>
      </c>
      <c r="B12" s="33">
        <v>114</v>
      </c>
      <c r="C12" s="31"/>
      <c r="D12" s="30">
        <v>1</v>
      </c>
      <c r="E12" s="18"/>
      <c r="F12" s="16" t="s">
        <v>146</v>
      </c>
      <c r="G12" s="19" t="s">
        <v>62</v>
      </c>
      <c r="H12" s="16" t="s">
        <v>122</v>
      </c>
      <c r="I12" s="16" t="s">
        <v>75</v>
      </c>
      <c r="J12" s="16"/>
      <c r="K12" s="20">
        <v>2</v>
      </c>
      <c r="L12" s="20">
        <v>52</v>
      </c>
      <c r="M12" s="20"/>
      <c r="N12" s="21">
        <v>0.11944444444444445</v>
      </c>
      <c r="O12" s="16">
        <v>2</v>
      </c>
      <c r="P12" s="16">
        <v>55</v>
      </c>
      <c r="Q12" s="16">
        <v>37</v>
      </c>
      <c r="R12" s="21">
        <v>0.12195601851851852</v>
      </c>
      <c r="S12" s="21">
        <v>0.002511574074074069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>
        <v>5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9">
        <v>10</v>
      </c>
      <c r="AT12" s="21">
        <v>0.0026273148148148098</v>
      </c>
      <c r="AU12" s="19">
        <v>6</v>
      </c>
      <c r="AV12" s="284">
        <v>0.0026273148148148098</v>
      </c>
      <c r="AW12" s="286">
        <v>4</v>
      </c>
      <c r="AY12" s="127">
        <f>IF(AW12="","",IF($AT$2*2&gt;=AT12,IF(AW12=1,($AT$2*2-AT12)*29/$AT$2+6,IF(AW12=2,($AT$2*2-AT12)*29/$AT$2+4,IF(AW12=3,($AT$2*2-AT12)*29/$AT$2+2,($AT$2*2-AT12)*29/$AT$2+1))),1))</f>
        <v>24.3526315789475</v>
      </c>
    </row>
    <row r="13" spans="1:51" ht="15" thickBot="1">
      <c r="A13" s="67" t="s">
        <v>46</v>
      </c>
      <c r="B13" s="33">
        <v>115</v>
      </c>
      <c r="C13" s="31"/>
      <c r="D13" s="30">
        <v>1</v>
      </c>
      <c r="E13" s="39"/>
      <c r="F13" s="37" t="s">
        <v>147</v>
      </c>
      <c r="G13" s="40" t="s">
        <v>71</v>
      </c>
      <c r="H13" s="37" t="s">
        <v>94</v>
      </c>
      <c r="I13" s="37" t="s">
        <v>75</v>
      </c>
      <c r="J13" s="37"/>
      <c r="K13" s="41"/>
      <c r="L13" s="41"/>
      <c r="M13" s="41"/>
      <c r="N13" s="42">
        <v>0.11944444444444445</v>
      </c>
      <c r="O13" s="37"/>
      <c r="P13" s="37"/>
      <c r="Q13" s="37"/>
      <c r="R13" s="42">
        <v>0.12195601851851852</v>
      </c>
      <c r="S13" s="42">
        <v>0.002511574074074069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>
        <v>5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40">
        <v>10</v>
      </c>
      <c r="AT13" s="42">
        <v>0.0026273148148148098</v>
      </c>
      <c r="AU13" s="40">
        <v>6</v>
      </c>
      <c r="AV13" s="285"/>
      <c r="AW13" s="287"/>
      <c r="AY13" s="127">
        <f>IF(AW12="","",IF($AT$2*2&gt;=AT13,IF(AW12=1,($AT$2*2-AT13)*29/$AT$2+6,IF(AW12=2,($AT$2*2-AT13)*29/$AT$2+4,IF(AW12=3,($AT$2*2-AT13)*29/$AT$2+2,($AT$2*2-AT13)*29/$AT$2+1))),1))</f>
        <v>24.3526315789475</v>
      </c>
    </row>
    <row r="14" spans="1:51" ht="15" thickBot="1">
      <c r="A14" s="58" t="s">
        <v>46</v>
      </c>
      <c r="B14" s="33">
        <v>131</v>
      </c>
      <c r="C14" s="31"/>
      <c r="D14" s="30">
        <v>1</v>
      </c>
      <c r="E14" s="18"/>
      <c r="F14" s="16" t="s">
        <v>158</v>
      </c>
      <c r="G14" s="19" t="s">
        <v>71</v>
      </c>
      <c r="H14" s="16" t="s">
        <v>131</v>
      </c>
      <c r="I14" s="16" t="s">
        <v>52</v>
      </c>
      <c r="J14" s="16"/>
      <c r="K14" s="20">
        <v>3</v>
      </c>
      <c r="L14" s="20">
        <v>24</v>
      </c>
      <c r="M14" s="20"/>
      <c r="N14" s="21">
        <v>0.14166666666666666</v>
      </c>
      <c r="O14" s="16">
        <v>3</v>
      </c>
      <c r="P14" s="16">
        <v>27</v>
      </c>
      <c r="Q14" s="16">
        <v>37</v>
      </c>
      <c r="R14" s="21">
        <v>0.14417824074074073</v>
      </c>
      <c r="S14" s="21">
        <v>0.002511574074074069</v>
      </c>
      <c r="T14" s="16"/>
      <c r="U14" s="16"/>
      <c r="V14" s="16"/>
      <c r="W14" s="16"/>
      <c r="X14" s="16"/>
      <c r="Y14" s="16"/>
      <c r="Z14" s="16"/>
      <c r="AA14" s="16"/>
      <c r="AB14" s="16">
        <v>5</v>
      </c>
      <c r="AC14" s="16"/>
      <c r="AD14" s="16"/>
      <c r="AE14" s="16"/>
      <c r="AF14" s="16"/>
      <c r="AG14" s="16"/>
      <c r="AH14" s="16">
        <v>5</v>
      </c>
      <c r="AI14" s="16">
        <v>5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9">
        <v>15</v>
      </c>
      <c r="AT14" s="21">
        <v>0.0026851851851851798</v>
      </c>
      <c r="AU14" s="19">
        <v>7</v>
      </c>
      <c r="AV14" s="284">
        <v>0.0026851851851851798</v>
      </c>
      <c r="AW14" s="286">
        <v>5</v>
      </c>
      <c r="AY14" s="127">
        <f>IF(AW14="","",IF($AT$2*2&gt;=AT14,IF(AW14=1,($AT$2*2-AT14)*29/$AT$2+6,IF(AW14=2,($AT$2*2-AT14)*29/$AT$2+4,IF(AW14=3,($AT$2*2-AT14)*29/$AT$2+2,($AT$2*2-AT14)*29/$AT$2+1))),1))</f>
        <v>23.589473684210663</v>
      </c>
    </row>
    <row r="15" spans="1:51" ht="15" thickBot="1">
      <c r="A15" s="67" t="s">
        <v>46</v>
      </c>
      <c r="B15" s="33">
        <v>132</v>
      </c>
      <c r="C15" s="31"/>
      <c r="D15" s="30">
        <v>1</v>
      </c>
      <c r="E15" s="39"/>
      <c r="F15" s="37" t="s">
        <v>159</v>
      </c>
      <c r="G15" s="40" t="s">
        <v>62</v>
      </c>
      <c r="H15" s="37" t="s">
        <v>120</v>
      </c>
      <c r="I15" s="37" t="s">
        <v>52</v>
      </c>
      <c r="J15" s="37"/>
      <c r="K15" s="41"/>
      <c r="L15" s="41"/>
      <c r="M15" s="41"/>
      <c r="N15" s="42">
        <v>0.14166666666666666</v>
      </c>
      <c r="O15" s="37"/>
      <c r="P15" s="37"/>
      <c r="Q15" s="37"/>
      <c r="R15" s="42">
        <v>0.14417824074074073</v>
      </c>
      <c r="S15" s="42">
        <v>0.002511574074074069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40">
        <v>15</v>
      </c>
      <c r="AT15" s="42">
        <v>0.0026851851851851798</v>
      </c>
      <c r="AU15" s="40">
        <v>7</v>
      </c>
      <c r="AV15" s="285"/>
      <c r="AW15" s="287"/>
      <c r="AY15" s="127">
        <f>IF(AW14="","",IF($AT$2*2&gt;=AT15,IF(AW14=1,($AT$2*2-AT15)*29/$AT$2+6,IF(AW14=2,($AT$2*2-AT15)*29/$AT$2+4,IF(AW14=3,($AT$2*2-AT15)*29/$AT$2+2,($AT$2*2-AT15)*29/$AT$2+1))),1))</f>
        <v>23.589473684210663</v>
      </c>
    </row>
    <row r="16" spans="1:51" ht="15" thickBot="1">
      <c r="A16" s="58" t="s">
        <v>46</v>
      </c>
      <c r="B16" s="33">
        <v>131</v>
      </c>
      <c r="C16" s="31"/>
      <c r="D16" s="30">
        <v>2</v>
      </c>
      <c r="E16" s="18"/>
      <c r="F16" s="16" t="s">
        <v>158</v>
      </c>
      <c r="G16" s="19" t="s">
        <v>71</v>
      </c>
      <c r="H16" s="16" t="s">
        <v>131</v>
      </c>
      <c r="I16" s="16" t="s">
        <v>52</v>
      </c>
      <c r="J16" s="16"/>
      <c r="K16" s="20">
        <v>3</v>
      </c>
      <c r="L16" s="20">
        <v>39</v>
      </c>
      <c r="M16" s="20"/>
      <c r="N16" s="21">
        <v>0.15208333333333332</v>
      </c>
      <c r="O16" s="16">
        <v>3</v>
      </c>
      <c r="P16" s="16">
        <v>42</v>
      </c>
      <c r="Q16" s="16">
        <v>33</v>
      </c>
      <c r="R16" s="21">
        <v>0.1545486111111111</v>
      </c>
      <c r="S16" s="21">
        <v>0.0024652777777777746</v>
      </c>
      <c r="T16" s="16"/>
      <c r="U16" s="16">
        <v>5</v>
      </c>
      <c r="V16" s="16"/>
      <c r="W16" s="16"/>
      <c r="X16" s="16"/>
      <c r="Y16" s="16"/>
      <c r="Z16" s="16"/>
      <c r="AA16" s="16"/>
      <c r="AB16" s="16">
        <v>5</v>
      </c>
      <c r="AC16" s="16"/>
      <c r="AD16" s="16"/>
      <c r="AE16" s="16"/>
      <c r="AF16" s="16">
        <v>5</v>
      </c>
      <c r="AG16" s="16"/>
      <c r="AH16" s="16"/>
      <c r="AI16" s="16"/>
      <c r="AJ16" s="16">
        <v>5</v>
      </c>
      <c r="AK16" s="16"/>
      <c r="AL16" s="16"/>
      <c r="AM16" s="16"/>
      <c r="AN16" s="16"/>
      <c r="AO16" s="16"/>
      <c r="AP16" s="16"/>
      <c r="AQ16" s="16"/>
      <c r="AR16" s="16"/>
      <c r="AS16" s="19">
        <v>20</v>
      </c>
      <c r="AT16" s="21">
        <v>0.002696759259259256</v>
      </c>
      <c r="AU16" s="19">
        <v>8</v>
      </c>
      <c r="AV16" s="284"/>
      <c r="AW16" s="286"/>
      <c r="AY16" s="127">
        <f>IF(AW16="","",IF($AT$2*2&gt;=AT16,IF(AW16=1,($AT$2*2-AT16)*29/$AT$2+6,IF(AW16=2,($AT$2*2-AT16)*29/$AT$2+4,IF(AW16=3,($AT$2*2-AT16)*29/$AT$2+2,($AT$2*2-AT16)*29/$AT$2+1))),1))</f>
      </c>
    </row>
    <row r="17" spans="1:51" ht="15" thickBot="1">
      <c r="A17" s="67" t="s">
        <v>46</v>
      </c>
      <c r="B17" s="33">
        <v>132</v>
      </c>
      <c r="C17" s="31"/>
      <c r="D17" s="30">
        <v>2</v>
      </c>
      <c r="E17" s="39"/>
      <c r="F17" s="37" t="s">
        <v>159</v>
      </c>
      <c r="G17" s="40" t="s">
        <v>62</v>
      </c>
      <c r="H17" s="37" t="s">
        <v>120</v>
      </c>
      <c r="I17" s="37" t="s">
        <v>52</v>
      </c>
      <c r="J17" s="37"/>
      <c r="K17" s="41"/>
      <c r="L17" s="41"/>
      <c r="M17" s="41"/>
      <c r="N17" s="42">
        <v>0.15208333333333332</v>
      </c>
      <c r="O17" s="37"/>
      <c r="P17" s="37"/>
      <c r="Q17" s="37"/>
      <c r="R17" s="42">
        <v>0.1545486111111111</v>
      </c>
      <c r="S17" s="42">
        <v>0.0024652777777777746</v>
      </c>
      <c r="T17" s="37"/>
      <c r="U17" s="37">
        <v>5</v>
      </c>
      <c r="V17" s="37"/>
      <c r="W17" s="37"/>
      <c r="X17" s="37"/>
      <c r="Y17" s="37"/>
      <c r="Z17" s="37"/>
      <c r="AA17" s="37"/>
      <c r="AB17" s="37">
        <v>5</v>
      </c>
      <c r="AC17" s="37"/>
      <c r="AD17" s="37"/>
      <c r="AE17" s="37"/>
      <c r="AF17" s="37">
        <v>5</v>
      </c>
      <c r="AG17" s="37"/>
      <c r="AH17" s="37"/>
      <c r="AI17" s="37"/>
      <c r="AJ17" s="37">
        <v>5</v>
      </c>
      <c r="AK17" s="37"/>
      <c r="AL17" s="37"/>
      <c r="AM17" s="37"/>
      <c r="AN17" s="37"/>
      <c r="AO17" s="37"/>
      <c r="AP17" s="37"/>
      <c r="AQ17" s="37"/>
      <c r="AR17" s="37"/>
      <c r="AS17" s="40">
        <v>20</v>
      </c>
      <c r="AT17" s="42">
        <v>0.002696759259259256</v>
      </c>
      <c r="AU17" s="40">
        <v>8</v>
      </c>
      <c r="AV17" s="285"/>
      <c r="AW17" s="287"/>
      <c r="AY17" s="127">
        <f>IF(AW16="","",IF($AT$2*2&gt;=AT17,IF(AW16=1,($AT$2*2-AT17)*29/$AT$2+6,IF(AW16=2,($AT$2*2-AT17)*29/$AT$2+4,IF(AW16=3,($AT$2*2-AT17)*29/$AT$2+2,($AT$2*2-AT17)*29/$AT$2+1))),1))</f>
      </c>
    </row>
    <row r="18" spans="1:51" ht="15" thickBot="1">
      <c r="A18" s="58" t="s">
        <v>46</v>
      </c>
      <c r="B18" s="33">
        <v>126</v>
      </c>
      <c r="C18" s="31"/>
      <c r="D18" s="30">
        <v>1</v>
      </c>
      <c r="E18" s="18"/>
      <c r="F18" s="16" t="s">
        <v>99</v>
      </c>
      <c r="G18" s="19" t="s">
        <v>71</v>
      </c>
      <c r="H18" s="16" t="s">
        <v>100</v>
      </c>
      <c r="I18" s="16" t="s">
        <v>52</v>
      </c>
      <c r="J18" s="16"/>
      <c r="K18" s="20">
        <v>1</v>
      </c>
      <c r="L18" s="20">
        <v>0</v>
      </c>
      <c r="M18" s="20">
        <v>0</v>
      </c>
      <c r="N18" s="21">
        <v>0.041666666666666664</v>
      </c>
      <c r="O18" s="16">
        <v>1</v>
      </c>
      <c r="P18" s="16">
        <v>3</v>
      </c>
      <c r="Q18" s="16">
        <v>50</v>
      </c>
      <c r="R18" s="21">
        <v>0.044328703703703703</v>
      </c>
      <c r="S18" s="21">
        <v>0.002662037037037039</v>
      </c>
      <c r="T18" s="16"/>
      <c r="U18" s="16"/>
      <c r="V18" s="16"/>
      <c r="W18" s="16"/>
      <c r="X18" s="16"/>
      <c r="Y18" s="16">
        <v>5</v>
      </c>
      <c r="Z18" s="16"/>
      <c r="AA18" s="16"/>
      <c r="AB18" s="16"/>
      <c r="AC18" s="16">
        <v>5</v>
      </c>
      <c r="AD18" s="16"/>
      <c r="AE18" s="16">
        <v>5</v>
      </c>
      <c r="AF18" s="16"/>
      <c r="AG18" s="16"/>
      <c r="AH18" s="16">
        <v>5</v>
      </c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9">
        <v>20</v>
      </c>
      <c r="AT18" s="21">
        <v>0.0028935185185185205</v>
      </c>
      <c r="AU18" s="19">
        <v>9</v>
      </c>
      <c r="AV18" s="284">
        <v>0.0028935185185185205</v>
      </c>
      <c r="AW18" s="286">
        <v>6</v>
      </c>
      <c r="AY18" s="127">
        <f>IF(AW18="","",IF($AT$2*2&gt;=AT18,IF(AW18=1,($AT$2*2-AT18)*29/$AT$2+6,IF(AW18=2,($AT$2*2-AT18)*29/$AT$2+4,IF(AW18=3,($AT$2*2-AT18)*29/$AT$2+2,($AT$2*2-AT18)*29/$AT$2+1))),1))</f>
        <v>20.842105263157936</v>
      </c>
    </row>
    <row r="19" spans="1:51" ht="15" thickBot="1">
      <c r="A19" s="67" t="s">
        <v>46</v>
      </c>
      <c r="B19" s="33">
        <v>100</v>
      </c>
      <c r="C19" s="31"/>
      <c r="D19" s="30">
        <v>1</v>
      </c>
      <c r="E19" s="39"/>
      <c r="F19" s="37" t="s">
        <v>101</v>
      </c>
      <c r="G19" s="40" t="s">
        <v>71</v>
      </c>
      <c r="H19" s="37" t="s">
        <v>102</v>
      </c>
      <c r="I19" s="37" t="s">
        <v>52</v>
      </c>
      <c r="J19" s="37"/>
      <c r="K19" s="41"/>
      <c r="L19" s="41"/>
      <c r="M19" s="41"/>
      <c r="N19" s="42">
        <v>0.041666666666666664</v>
      </c>
      <c r="O19" s="37"/>
      <c r="P19" s="37"/>
      <c r="Q19" s="37"/>
      <c r="R19" s="42">
        <v>0.044328703703703703</v>
      </c>
      <c r="S19" s="42">
        <v>0.002662037037037039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40">
        <v>20</v>
      </c>
      <c r="AT19" s="42">
        <v>0.0028935185185185205</v>
      </c>
      <c r="AU19" s="40">
        <v>9</v>
      </c>
      <c r="AV19" s="285"/>
      <c r="AW19" s="287"/>
      <c r="AY19" s="127">
        <f>IF(AW18="","",IF($AT$2*2&gt;=AT19,IF(AW18=1,($AT$2*2-AT19)*29/$AT$2+6,IF(AW18=2,($AT$2*2-AT19)*29/$AT$2+4,IF(AW18=3,($AT$2*2-AT19)*29/$AT$2+2,($AT$2*2-AT19)*29/$AT$2+1))),1))</f>
        <v>20.842105263157936</v>
      </c>
    </row>
    <row r="20" spans="1:51" ht="15" thickBot="1">
      <c r="A20" s="58" t="s">
        <v>46</v>
      </c>
      <c r="B20" s="33">
        <v>100</v>
      </c>
      <c r="C20" s="31"/>
      <c r="D20" s="30">
        <v>2</v>
      </c>
      <c r="E20" s="18"/>
      <c r="F20" s="16" t="s">
        <v>101</v>
      </c>
      <c r="G20" s="19" t="s">
        <v>71</v>
      </c>
      <c r="H20" s="16" t="s">
        <v>102</v>
      </c>
      <c r="I20" s="16" t="s">
        <v>52</v>
      </c>
      <c r="J20" s="16"/>
      <c r="K20" s="20">
        <v>1</v>
      </c>
      <c r="L20" s="20">
        <v>12</v>
      </c>
      <c r="M20" s="20"/>
      <c r="N20" s="21">
        <v>0.05</v>
      </c>
      <c r="O20" s="16">
        <v>1</v>
      </c>
      <c r="P20" s="16">
        <v>15</v>
      </c>
      <c r="Q20" s="16">
        <v>50</v>
      </c>
      <c r="R20" s="21">
        <v>0.052662037037037035</v>
      </c>
      <c r="S20" s="21">
        <v>0.002662037037037039</v>
      </c>
      <c r="T20" s="16"/>
      <c r="U20" s="16"/>
      <c r="V20" s="16"/>
      <c r="W20" s="16"/>
      <c r="X20" s="16"/>
      <c r="Y20" s="16"/>
      <c r="Z20" s="16">
        <v>5</v>
      </c>
      <c r="AA20" s="16"/>
      <c r="AB20" s="16"/>
      <c r="AC20" s="16">
        <v>5</v>
      </c>
      <c r="AD20" s="16"/>
      <c r="AE20" s="16"/>
      <c r="AF20" s="16">
        <v>5</v>
      </c>
      <c r="AG20" s="16"/>
      <c r="AH20" s="16"/>
      <c r="AI20" s="16">
        <v>20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9">
        <v>35</v>
      </c>
      <c r="AT20" s="21">
        <v>0.003067129629629632</v>
      </c>
      <c r="AU20" s="19">
        <v>10</v>
      </c>
      <c r="AV20" s="284"/>
      <c r="AW20" s="286"/>
      <c r="AY20" s="127">
        <f>IF(AW20="","",IF($AT$2*2&gt;=AT20,IF(AW20=1,($AT$2*2-AT20)*29/$AT$2+6,IF(AW20=2,($AT$2*2-AT20)*29/$AT$2+4,IF(AW20=3,($AT$2*2-AT20)*29/$AT$2+2,($AT$2*2-AT20)*29/$AT$2+1))),1))</f>
      </c>
    </row>
    <row r="21" spans="1:51" ht="15" thickBot="1">
      <c r="A21" s="67" t="s">
        <v>46</v>
      </c>
      <c r="B21" s="33">
        <v>126</v>
      </c>
      <c r="C21" s="31"/>
      <c r="D21" s="30">
        <v>2</v>
      </c>
      <c r="E21" s="39"/>
      <c r="F21" s="37" t="s">
        <v>99</v>
      </c>
      <c r="G21" s="40" t="s">
        <v>71</v>
      </c>
      <c r="H21" s="37" t="s">
        <v>100</v>
      </c>
      <c r="I21" s="37" t="s">
        <v>52</v>
      </c>
      <c r="J21" s="37"/>
      <c r="K21" s="41"/>
      <c r="L21" s="41"/>
      <c r="M21" s="41"/>
      <c r="N21" s="42">
        <v>0.05</v>
      </c>
      <c r="O21" s="37"/>
      <c r="P21" s="37"/>
      <c r="Q21" s="37"/>
      <c r="R21" s="42">
        <v>0.052662037037037035</v>
      </c>
      <c r="S21" s="42">
        <v>0.002662037037037039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40">
        <v>35</v>
      </c>
      <c r="AT21" s="42">
        <v>0.003067129629629632</v>
      </c>
      <c r="AU21" s="40">
        <v>10</v>
      </c>
      <c r="AV21" s="285"/>
      <c r="AW21" s="287"/>
      <c r="AY21" s="127">
        <f>IF(AW20="","",IF($AT$2*2&gt;=AT21,IF(AW20=1,($AT$2*2-AT21)*29/$AT$2+6,IF(AW20=2,($AT$2*2-AT21)*29/$AT$2+4,IF(AW20=3,($AT$2*2-AT21)*29/$AT$2+2,($AT$2*2-AT21)*29/$AT$2+1))),1))</f>
      </c>
    </row>
    <row r="22" spans="1:51" ht="15" thickBot="1">
      <c r="A22" s="58" t="s">
        <v>46</v>
      </c>
      <c r="B22" s="33">
        <v>106</v>
      </c>
      <c r="C22" s="31"/>
      <c r="D22" s="30">
        <v>1</v>
      </c>
      <c r="E22" s="18"/>
      <c r="F22" s="16" t="s">
        <v>176</v>
      </c>
      <c r="G22" s="19" t="s">
        <v>62</v>
      </c>
      <c r="H22" s="16" t="s">
        <v>177</v>
      </c>
      <c r="I22" s="16"/>
      <c r="J22" s="16"/>
      <c r="K22" s="20">
        <v>4</v>
      </c>
      <c r="L22" s="20">
        <v>21</v>
      </c>
      <c r="M22" s="20"/>
      <c r="N22" s="21">
        <v>0.18125</v>
      </c>
      <c r="O22" s="16">
        <v>4</v>
      </c>
      <c r="P22" s="16">
        <v>25</v>
      </c>
      <c r="Q22" s="16">
        <v>22</v>
      </c>
      <c r="R22" s="21">
        <v>0.18428240740740742</v>
      </c>
      <c r="S22" s="21">
        <v>0.003032407407407428</v>
      </c>
      <c r="T22" s="16"/>
      <c r="U22" s="16"/>
      <c r="V22" s="16">
        <v>5</v>
      </c>
      <c r="W22" s="16"/>
      <c r="X22" s="16"/>
      <c r="Y22" s="16">
        <v>5</v>
      </c>
      <c r="Z22" s="16"/>
      <c r="AA22" s="16"/>
      <c r="AB22" s="16"/>
      <c r="AC22" s="16"/>
      <c r="AD22" s="16">
        <v>5</v>
      </c>
      <c r="AE22" s="16">
        <v>5</v>
      </c>
      <c r="AF22" s="16">
        <v>5</v>
      </c>
      <c r="AG22" s="16">
        <v>5</v>
      </c>
      <c r="AH22" s="16">
        <v>5</v>
      </c>
      <c r="AI22" s="16">
        <v>5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9">
        <v>40</v>
      </c>
      <c r="AT22" s="21">
        <v>0.003495370370370391</v>
      </c>
      <c r="AU22" s="19">
        <v>11</v>
      </c>
      <c r="AV22" s="284">
        <v>0.003495370370370391</v>
      </c>
      <c r="AW22" s="286">
        <v>7</v>
      </c>
      <c r="AY22" s="127">
        <f>IF(AW22="","",IF($AT$2*2&gt;=AT22,IF(AW22=1,($AT$2*2-AT22)*29/$AT$2+6,IF(AW22=2,($AT$2*2-AT22)*29/$AT$2+4,IF(AW22=3,($AT$2*2-AT22)*29/$AT$2+2,($AT$2*2-AT22)*29/$AT$2+1))),1))</f>
        <v>12.905263157894552</v>
      </c>
    </row>
    <row r="23" spans="1:51" ht="15" thickBot="1">
      <c r="A23" s="67" t="s">
        <v>46</v>
      </c>
      <c r="B23" s="33">
        <v>107</v>
      </c>
      <c r="C23" s="31"/>
      <c r="D23" s="30">
        <v>1</v>
      </c>
      <c r="E23" s="39"/>
      <c r="F23" s="37" t="s">
        <v>178</v>
      </c>
      <c r="G23" s="40" t="s">
        <v>71</v>
      </c>
      <c r="H23" s="37" t="s">
        <v>179</v>
      </c>
      <c r="I23" s="37"/>
      <c r="J23" s="37"/>
      <c r="K23" s="41"/>
      <c r="L23" s="41"/>
      <c r="M23" s="41"/>
      <c r="N23" s="42">
        <v>0.18125</v>
      </c>
      <c r="O23" s="37"/>
      <c r="P23" s="37"/>
      <c r="Q23" s="37"/>
      <c r="R23" s="42">
        <v>0.18428240740740742</v>
      </c>
      <c r="S23" s="42">
        <v>0.003032407407407428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40">
        <v>40</v>
      </c>
      <c r="AT23" s="42">
        <v>0.003495370370370391</v>
      </c>
      <c r="AU23" s="40">
        <v>11</v>
      </c>
      <c r="AV23" s="285"/>
      <c r="AW23" s="287"/>
      <c r="AY23" s="127">
        <f>IF(AW22="","",IF($AT$2*2&gt;=AT23,IF(AW22=1,($AT$2*2-AT23)*29/$AT$2+6,IF(AW22=2,($AT$2*2-AT23)*29/$AT$2+4,IF(AW22=3,($AT$2*2-AT23)*29/$AT$2+2,($AT$2*2-AT23)*29/$AT$2+1))),1))</f>
        <v>12.905263157894552</v>
      </c>
    </row>
    <row r="24" spans="1:51" ht="15" thickBot="1">
      <c r="A24" s="58" t="s">
        <v>46</v>
      </c>
      <c r="B24" s="33">
        <v>108</v>
      </c>
      <c r="C24" s="31"/>
      <c r="D24" s="30">
        <v>1</v>
      </c>
      <c r="E24" s="18"/>
      <c r="F24" s="16" t="s">
        <v>200</v>
      </c>
      <c r="G24" s="19" t="s">
        <v>62</v>
      </c>
      <c r="H24" s="16" t="s">
        <v>164</v>
      </c>
      <c r="I24" s="16"/>
      <c r="J24" s="16"/>
      <c r="K24" s="20">
        <v>5</v>
      </c>
      <c r="L24" s="20">
        <v>18</v>
      </c>
      <c r="M24" s="20"/>
      <c r="N24" s="21">
        <v>0.22083333333333333</v>
      </c>
      <c r="O24" s="16">
        <v>5</v>
      </c>
      <c r="P24" s="16">
        <v>22</v>
      </c>
      <c r="Q24" s="16">
        <v>52</v>
      </c>
      <c r="R24" s="21">
        <v>0.22421296296296298</v>
      </c>
      <c r="S24" s="21">
        <v>0.003379629629629649</v>
      </c>
      <c r="T24" s="16"/>
      <c r="U24" s="16"/>
      <c r="V24" s="16"/>
      <c r="W24" s="16">
        <v>5</v>
      </c>
      <c r="X24" s="16">
        <v>5</v>
      </c>
      <c r="Y24" s="16"/>
      <c r="Z24" s="16">
        <v>5</v>
      </c>
      <c r="AA24" s="16">
        <v>5</v>
      </c>
      <c r="AB24" s="16"/>
      <c r="AC24" s="16"/>
      <c r="AD24" s="16"/>
      <c r="AE24" s="16"/>
      <c r="AF24" s="16">
        <v>5</v>
      </c>
      <c r="AG24" s="16"/>
      <c r="AH24" s="16">
        <v>5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9">
        <v>30</v>
      </c>
      <c r="AT24" s="21">
        <v>0.0037268518518518714</v>
      </c>
      <c r="AU24" s="19">
        <v>12</v>
      </c>
      <c r="AV24" s="284">
        <v>0.0037268518518518714</v>
      </c>
      <c r="AW24" s="286">
        <v>8</v>
      </c>
      <c r="AY24" s="127">
        <f>IF(AW24="","",IF($AT$2*2&gt;=AT24,IF(AW24=1,($AT$2*2-AT24)*29/$AT$2+6,IF(AW24=2,($AT$2*2-AT24)*29/$AT$2+4,IF(AW24=3,($AT$2*2-AT24)*29/$AT$2+2,($AT$2*2-AT24)*29/$AT$2+1))),1))</f>
        <v>9.852631578947202</v>
      </c>
    </row>
    <row r="25" spans="1:51" ht="15" thickBot="1">
      <c r="A25" s="67" t="s">
        <v>46</v>
      </c>
      <c r="B25" s="33">
        <v>109</v>
      </c>
      <c r="C25" s="31"/>
      <c r="D25" s="30">
        <v>1</v>
      </c>
      <c r="E25" s="39"/>
      <c r="F25" s="37" t="s">
        <v>201</v>
      </c>
      <c r="G25" s="40" t="s">
        <v>71</v>
      </c>
      <c r="H25" s="37" t="s">
        <v>169</v>
      </c>
      <c r="I25" s="37"/>
      <c r="J25" s="37"/>
      <c r="K25" s="41"/>
      <c r="L25" s="41"/>
      <c r="M25" s="41"/>
      <c r="N25" s="42">
        <v>0.22083333333333333</v>
      </c>
      <c r="O25" s="37"/>
      <c r="P25" s="37"/>
      <c r="Q25" s="37"/>
      <c r="R25" s="42">
        <v>0.22421296296296298</v>
      </c>
      <c r="S25" s="42">
        <v>0.003379629629629649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40">
        <v>30</v>
      </c>
      <c r="AT25" s="42">
        <v>0.0037268518518518714</v>
      </c>
      <c r="AU25" s="40">
        <v>12</v>
      </c>
      <c r="AV25" s="285"/>
      <c r="AW25" s="287"/>
      <c r="AY25" s="127">
        <f>IF(AW24="","",IF($AT$2*2&gt;=AT25,IF(AW24=1,($AT$2*2-AT25)*29/$AT$2+6,IF(AW24=2,($AT$2*2-AT25)*29/$AT$2+4,IF(AW24=3,($AT$2*2-AT25)*29/$AT$2+2,($AT$2*2-AT25)*29/$AT$2+1))),1))</f>
        <v>9.852631578947202</v>
      </c>
    </row>
    <row r="26" spans="1:51" ht="15" thickBot="1">
      <c r="A26" s="58" t="s">
        <v>46</v>
      </c>
      <c r="B26" s="33">
        <v>105</v>
      </c>
      <c r="C26" s="31"/>
      <c r="D26" s="30">
        <v>1</v>
      </c>
      <c r="E26" s="18"/>
      <c r="F26" s="16" t="s">
        <v>70</v>
      </c>
      <c r="G26" s="19" t="s">
        <v>71</v>
      </c>
      <c r="H26" s="16" t="s">
        <v>72</v>
      </c>
      <c r="I26" s="16"/>
      <c r="J26" s="16"/>
      <c r="K26" s="20">
        <v>0</v>
      </c>
      <c r="L26" s="20">
        <v>53</v>
      </c>
      <c r="M26" s="20">
        <v>0</v>
      </c>
      <c r="N26" s="21">
        <v>0.03680555555555556</v>
      </c>
      <c r="O26" s="16">
        <v>0</v>
      </c>
      <c r="P26" s="16">
        <v>57</v>
      </c>
      <c r="Q26" s="16">
        <v>53</v>
      </c>
      <c r="R26" s="21">
        <v>0.04019675925925926</v>
      </c>
      <c r="S26" s="21">
        <v>0.003391203703703702</v>
      </c>
      <c r="T26" s="16"/>
      <c r="U26" s="16"/>
      <c r="V26" s="16"/>
      <c r="W26" s="16"/>
      <c r="X26" s="16"/>
      <c r="Y26" s="16">
        <v>5</v>
      </c>
      <c r="Z26" s="16"/>
      <c r="AA26" s="16"/>
      <c r="AB26" s="16"/>
      <c r="AC26" s="16"/>
      <c r="AD26" s="16"/>
      <c r="AE26" s="16"/>
      <c r="AF26" s="16">
        <v>20</v>
      </c>
      <c r="AG26" s="16"/>
      <c r="AH26" s="16">
        <v>5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9">
        <v>30</v>
      </c>
      <c r="AT26" s="21">
        <v>0.003738425925925924</v>
      </c>
      <c r="AU26" s="19">
        <v>13</v>
      </c>
      <c r="AV26" s="284">
        <v>0.003738425925925924</v>
      </c>
      <c r="AW26" s="286">
        <v>9</v>
      </c>
      <c r="AY26" s="127">
        <f>IF(AW26="","",IF($AT$2*2&gt;=AT26,IF(AW26=1,($AT$2*2-AT26)*29/$AT$2+6,IF(AW26=2,($AT$2*2-AT26)*29/$AT$2+4,IF(AW26=3,($AT$2*2-AT26)*29/$AT$2+2,($AT$2*2-AT26)*29/$AT$2+1))),1))</f>
        <v>9.700000000000115</v>
      </c>
    </row>
    <row r="27" spans="1:51" ht="15" thickBot="1">
      <c r="A27" s="67" t="s">
        <v>46</v>
      </c>
      <c r="B27" s="33">
        <v>104</v>
      </c>
      <c r="C27" s="31"/>
      <c r="D27" s="30">
        <v>1</v>
      </c>
      <c r="E27" s="39"/>
      <c r="F27" s="37" t="s">
        <v>67</v>
      </c>
      <c r="G27" s="40" t="s">
        <v>62</v>
      </c>
      <c r="H27" s="37" t="s">
        <v>68</v>
      </c>
      <c r="I27" s="37" t="s">
        <v>69</v>
      </c>
      <c r="J27" s="37"/>
      <c r="K27" s="41">
        <v>0</v>
      </c>
      <c r="L27" s="41"/>
      <c r="M27" s="41"/>
      <c r="N27" s="42">
        <v>0.03680555555555556</v>
      </c>
      <c r="O27" s="37">
        <v>0</v>
      </c>
      <c r="P27" s="37"/>
      <c r="Q27" s="37"/>
      <c r="R27" s="42">
        <v>0.04019675925925926</v>
      </c>
      <c r="S27" s="42">
        <v>0.003391203703703702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40">
        <v>30</v>
      </c>
      <c r="AT27" s="42">
        <v>0.003738425925925924</v>
      </c>
      <c r="AU27" s="40">
        <v>13</v>
      </c>
      <c r="AV27" s="285"/>
      <c r="AW27" s="287"/>
      <c r="AY27" s="127">
        <f>IF(AW26="","",IF($AT$2*2&gt;=AT27,IF(AW26=1,($AT$2*2-AT27)*29/$AT$2+6,IF(AW26=2,($AT$2*2-AT27)*29/$AT$2+4,IF(AW26=3,($AT$2*2-AT27)*29/$AT$2+2,($AT$2*2-AT27)*29/$AT$2+1))),1))</f>
        <v>9.700000000000115</v>
      </c>
    </row>
    <row r="28" spans="1:51" ht="15" thickBot="1">
      <c r="A28" s="15" t="s">
        <v>46</v>
      </c>
      <c r="B28" s="33">
        <v>104</v>
      </c>
      <c r="C28" s="31"/>
      <c r="D28" s="30">
        <v>2</v>
      </c>
      <c r="E28" s="18"/>
      <c r="F28" s="16" t="s">
        <v>67</v>
      </c>
      <c r="G28" s="19" t="s">
        <v>62</v>
      </c>
      <c r="H28" s="16" t="s">
        <v>68</v>
      </c>
      <c r="I28" s="16" t="s">
        <v>69</v>
      </c>
      <c r="J28" s="16"/>
      <c r="K28" s="20"/>
      <c r="L28" s="20">
        <v>30</v>
      </c>
      <c r="M28" s="20"/>
      <c r="N28" s="21">
        <v>0.020833333333333332</v>
      </c>
      <c r="O28" s="16">
        <v>0</v>
      </c>
      <c r="P28" s="16">
        <v>35</v>
      </c>
      <c r="Q28" s="16">
        <v>5</v>
      </c>
      <c r="R28" s="21">
        <v>0.024363425925925927</v>
      </c>
      <c r="S28" s="21">
        <v>0.003530092592592595</v>
      </c>
      <c r="T28" s="16"/>
      <c r="U28" s="16"/>
      <c r="V28" s="16"/>
      <c r="W28" s="16"/>
      <c r="X28" s="16"/>
      <c r="Y28" s="16"/>
      <c r="Z28" s="16"/>
      <c r="AA28" s="16"/>
      <c r="AB28" s="16">
        <v>5</v>
      </c>
      <c r="AC28" s="16"/>
      <c r="AD28" s="16"/>
      <c r="AE28" s="16"/>
      <c r="AF28" s="16">
        <v>5</v>
      </c>
      <c r="AG28" s="16">
        <v>5</v>
      </c>
      <c r="AH28" s="16"/>
      <c r="AI28" s="16"/>
      <c r="AJ28" s="16">
        <v>5</v>
      </c>
      <c r="AK28" s="16"/>
      <c r="AL28" s="16"/>
      <c r="AM28" s="16"/>
      <c r="AN28" s="16"/>
      <c r="AO28" s="16"/>
      <c r="AP28" s="16"/>
      <c r="AQ28" s="16"/>
      <c r="AR28" s="16"/>
      <c r="AS28" s="19">
        <v>20</v>
      </c>
      <c r="AT28" s="21">
        <v>0.0037615740740740765</v>
      </c>
      <c r="AU28" s="19">
        <v>14</v>
      </c>
      <c r="AV28" s="284"/>
      <c r="AW28" s="286"/>
      <c r="AY28" s="127">
        <f>IF(AW28="","",IF($AT$2*2&gt;=AT28,IF(AW28=1,($AT$2*2-AT28)*29/$AT$2+6,IF(AW28=2,($AT$2*2-AT28)*29/$AT$2+4,IF(AW28=3,($AT$2*2-AT28)*29/$AT$2+2,($AT$2*2-AT28)*29/$AT$2+1))),1))</f>
      </c>
    </row>
    <row r="29" spans="1:51" ht="15" thickBot="1">
      <c r="A29" s="67" t="s">
        <v>46</v>
      </c>
      <c r="B29" s="33">
        <v>105</v>
      </c>
      <c r="C29" s="31"/>
      <c r="D29" s="30">
        <v>2</v>
      </c>
      <c r="E29" s="39"/>
      <c r="F29" s="37" t="s">
        <v>70</v>
      </c>
      <c r="G29" s="40" t="s">
        <v>71</v>
      </c>
      <c r="H29" s="37" t="s">
        <v>72</v>
      </c>
      <c r="I29" s="37"/>
      <c r="J29" s="37"/>
      <c r="K29" s="41"/>
      <c r="L29" s="41"/>
      <c r="M29" s="41"/>
      <c r="N29" s="42">
        <v>0.020833333333333332</v>
      </c>
      <c r="O29" s="37"/>
      <c r="P29" s="37"/>
      <c r="Q29" s="37"/>
      <c r="R29" s="42">
        <v>0.024363425925925927</v>
      </c>
      <c r="S29" s="42">
        <v>0.003530092592592595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40">
        <v>20</v>
      </c>
      <c r="AT29" s="42">
        <v>0.0037615740740740765</v>
      </c>
      <c r="AU29" s="40">
        <v>14</v>
      </c>
      <c r="AV29" s="285"/>
      <c r="AW29" s="287"/>
      <c r="AY29" s="127">
        <f>IF(AW28="","",IF($AT$2*2&gt;=AT29,IF(AW28=1,($AT$2*2-AT29)*29/$AT$2+6,IF(AW28=2,($AT$2*2-AT29)*29/$AT$2+4,IF(AW28=3,($AT$2*2-AT29)*29/$AT$2+2,($AT$2*2-AT29)*29/$AT$2+1))),1))</f>
      </c>
    </row>
    <row r="30" spans="1:51" ht="15" thickBot="1">
      <c r="A30" s="58" t="s">
        <v>46</v>
      </c>
      <c r="B30" s="33">
        <v>141</v>
      </c>
      <c r="C30" s="31"/>
      <c r="D30" s="30">
        <v>1</v>
      </c>
      <c r="E30" s="18"/>
      <c r="F30" s="16" t="s">
        <v>180</v>
      </c>
      <c r="G30" s="19" t="s">
        <v>62</v>
      </c>
      <c r="H30" s="16" t="s">
        <v>181</v>
      </c>
      <c r="I30" s="16" t="s">
        <v>75</v>
      </c>
      <c r="J30" s="16"/>
      <c r="K30" s="20">
        <v>4</v>
      </c>
      <c r="L30" s="20">
        <v>27</v>
      </c>
      <c r="M30" s="20"/>
      <c r="N30" s="21">
        <v>0.18541666666666667</v>
      </c>
      <c r="O30" s="16">
        <v>4</v>
      </c>
      <c r="P30" s="16">
        <v>32</v>
      </c>
      <c r="Q30" s="16">
        <v>35</v>
      </c>
      <c r="R30" s="21">
        <v>0.1892939814814815</v>
      </c>
      <c r="S30" s="21">
        <v>0.0038773148148148195</v>
      </c>
      <c r="T30" s="16"/>
      <c r="U30" s="16">
        <v>5</v>
      </c>
      <c r="V30" s="16"/>
      <c r="W30" s="16"/>
      <c r="X30" s="16">
        <v>5</v>
      </c>
      <c r="Y30" s="16"/>
      <c r="Z30" s="16"/>
      <c r="AA30" s="16"/>
      <c r="AB30" s="16"/>
      <c r="AC30" s="16"/>
      <c r="AD30" s="16"/>
      <c r="AE30" s="16"/>
      <c r="AF30" s="16">
        <v>5</v>
      </c>
      <c r="AG30" s="16"/>
      <c r="AH30" s="16">
        <v>50</v>
      </c>
      <c r="AI30" s="16">
        <v>5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9">
        <v>70</v>
      </c>
      <c r="AT30" s="21">
        <v>0.0046875</v>
      </c>
      <c r="AU30" s="19">
        <v>15</v>
      </c>
      <c r="AV30" s="284">
        <v>0.0046875</v>
      </c>
      <c r="AW30" s="286">
        <v>10</v>
      </c>
      <c r="AY30" s="127">
        <f>IF(AW30="","",IF($AT$2*2&gt;=AT30,IF(AW30=1,($AT$2*2-AT30)*29/$AT$2+6,IF(AW30=2,($AT$2*2-AT30)*29/$AT$2+4,IF(AW30=3,($AT$2*2-AT30)*29/$AT$2+2,($AT$2*2-AT30)*29/$AT$2+1))),1))</f>
        <v>1</v>
      </c>
    </row>
    <row r="31" spans="1:51" ht="15" thickBot="1">
      <c r="A31" s="67" t="s">
        <v>46</v>
      </c>
      <c r="B31" s="136">
        <v>137</v>
      </c>
      <c r="C31" s="218"/>
      <c r="D31" s="137">
        <v>2</v>
      </c>
      <c r="E31" s="39"/>
      <c r="F31" s="37" t="s">
        <v>182</v>
      </c>
      <c r="G31" s="40" t="s">
        <v>71</v>
      </c>
      <c r="H31" s="37" t="s">
        <v>161</v>
      </c>
      <c r="I31" s="37" t="s">
        <v>75</v>
      </c>
      <c r="J31" s="37"/>
      <c r="K31" s="41"/>
      <c r="L31" s="41"/>
      <c r="M31" s="41"/>
      <c r="N31" s="42">
        <v>0.18541666666666667</v>
      </c>
      <c r="O31" s="37"/>
      <c r="P31" s="37"/>
      <c r="Q31" s="37"/>
      <c r="R31" s="42">
        <v>0.1892939814814815</v>
      </c>
      <c r="S31" s="42">
        <v>0.0038773148148148195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40">
        <v>70</v>
      </c>
      <c r="AT31" s="42">
        <v>0.0046875</v>
      </c>
      <c r="AU31" s="40">
        <v>15</v>
      </c>
      <c r="AV31" s="285"/>
      <c r="AW31" s="287"/>
      <c r="AY31" s="127">
        <f>IF(AW30="","",IF($AT$2*2&gt;=AT31,IF(AW30=1,($AT$2*2-AT31)*29/$AT$2+6,IF(AW30=2,($AT$2*2-AT31)*29/$AT$2+4,IF(AW30=3,($AT$2*2-AT31)*29/$AT$2+2,($AT$2*2-AT31)*29/$AT$2+1))),1))</f>
        <v>1</v>
      </c>
    </row>
  </sheetData>
  <mergeCells count="30">
    <mergeCell ref="AW2:AW3"/>
    <mergeCell ref="AV2:AV3"/>
    <mergeCell ref="AV4:AV5"/>
    <mergeCell ref="AW4:AW5"/>
    <mergeCell ref="AV6:AV7"/>
    <mergeCell ref="AW6:AW7"/>
    <mergeCell ref="AV8:AV9"/>
    <mergeCell ref="AW8:AW9"/>
    <mergeCell ref="AV10:AV11"/>
    <mergeCell ref="AW10:AW11"/>
    <mergeCell ref="AV12:AV13"/>
    <mergeCell ref="AW12:AW13"/>
    <mergeCell ref="AV14:AV15"/>
    <mergeCell ref="AW14:AW15"/>
    <mergeCell ref="AV16:AV17"/>
    <mergeCell ref="AW16:AW17"/>
    <mergeCell ref="AV18:AV19"/>
    <mergeCell ref="AW18:AW19"/>
    <mergeCell ref="AV20:AV21"/>
    <mergeCell ref="AW20:AW21"/>
    <mergeCell ref="AV22:AV23"/>
    <mergeCell ref="AW22:AW23"/>
    <mergeCell ref="AV24:AV25"/>
    <mergeCell ref="AW24:AW25"/>
    <mergeCell ref="AV30:AV31"/>
    <mergeCell ref="AW30:AW31"/>
    <mergeCell ref="AV26:AV27"/>
    <mergeCell ref="AW26:AW27"/>
    <mergeCell ref="AV28:AV29"/>
    <mergeCell ref="AW28:AW29"/>
  </mergeCells>
  <conditionalFormatting sqref="E2:AU31 A2:C31">
    <cfRule type="expression" priority="1" dxfId="3" stopIfTrue="1">
      <formula>MOD($AU2,2)=0</formula>
    </cfRule>
  </conditionalFormatting>
  <conditionalFormatting sqref="D2:D31">
    <cfRule type="cellIs" priority="2" dxfId="0" operator="greaterThan" stopIfTrue="1">
      <formula>10</formula>
    </cfRule>
    <cfRule type="expression" priority="3" dxfId="3" stopIfTrue="1">
      <formula>MOD($AU2,2)=0</formula>
    </cfRule>
  </conditionalFormatting>
  <conditionalFormatting sqref="AW2 AW4 AW6 AW8 AW10 AW12 AW14 AW16 AW18 AW20 AW22 AW24 AW26 AW28 AW30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31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31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IGEM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Igem</dc:creator>
  <cp:keywords/>
  <dc:description/>
  <cp:lastModifiedBy>Igor Kond</cp:lastModifiedBy>
  <dcterms:created xsi:type="dcterms:W3CDTF">2009-06-08T14:33:09Z</dcterms:created>
  <dcterms:modified xsi:type="dcterms:W3CDTF">2009-06-16T08:21:31Z</dcterms:modified>
  <cp:category/>
  <cp:version/>
  <cp:contentType/>
  <cp:contentStatus/>
</cp:coreProperties>
</file>